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oyce Herrera\Documents\CMTN Subjects\Winter 2024\Entrepreneurship\"/>
    </mc:Choice>
  </mc:AlternateContent>
  <xr:revisionPtr revIDLastSave="0" documentId="13_ncr:1_{2D6CC932-F10C-4B29-8469-78CECEBDE905}" xr6:coauthVersionLast="47" xr6:coauthVersionMax="47" xr10:uidLastSave="{00000000-0000-0000-0000-000000000000}"/>
  <bookViews>
    <workbookView xWindow="-120" yWindow="-120" windowWidth="20730" windowHeight="11160" firstSheet="3" activeTab="5"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3 " sheetId="4" r:id="rId5"/>
    <sheet name="Balance Sheet Year 1 " sheetId="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7" l="1"/>
  <c r="D6" i="7"/>
  <c r="C6" i="7"/>
  <c r="B6" i="7"/>
  <c r="M9" i="4"/>
  <c r="L9" i="4"/>
  <c r="K9" i="4"/>
  <c r="J9" i="4"/>
  <c r="I9" i="4"/>
  <c r="H9" i="4"/>
  <c r="G9" i="4"/>
  <c r="F9" i="4"/>
  <c r="E9" i="4"/>
  <c r="D9" i="4"/>
  <c r="M7" i="1"/>
  <c r="L7" i="1"/>
  <c r="K7" i="1"/>
  <c r="J7" i="1"/>
  <c r="I7" i="1"/>
  <c r="H7" i="1"/>
  <c r="G7" i="1"/>
  <c r="F7" i="1"/>
  <c r="E7" i="1"/>
  <c r="D7" i="1"/>
  <c r="D11" i="10"/>
  <c r="C9" i="7" l="1"/>
  <c r="C22" i="7" l="1"/>
  <c r="D9" i="7"/>
</calcChain>
</file>

<file path=xl/sharedStrings.xml><?xml version="1.0" encoding="utf-8"?>
<sst xmlns="http://schemas.openxmlformats.org/spreadsheetml/2006/main" count="1495" uniqueCount="298">
  <si>
    <t xml:space="preserve">Income Statement Year 1 </t>
  </si>
  <si>
    <t>Income Statement Year 2</t>
  </si>
  <si>
    <t>Income Statement Year 3</t>
  </si>
  <si>
    <t xml:space="preserve">Revenue </t>
  </si>
  <si>
    <t xml:space="preserve">Expenses </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</si>
  <si>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</si>
  <si>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</si>
  <si>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</si>
  <si>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</si>
  <si>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</si>
  <si>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</si>
  <si>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</si>
  <si>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</si>
  <si>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</si>
  <si>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</si>
  <si>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</si>
  <si>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</si>
  <si>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</si>
  <si>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</si>
  <si>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</si>
  <si>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 xml:space="preserve">Gross Revenue </t>
  </si>
  <si>
    <t xml:space="preserve">Total Expenses </t>
  </si>
  <si>
    <t xml:space="preserve">Net Profit Before Tax </t>
  </si>
  <si>
    <t xml:space="preserve">Estimated Income Tax % </t>
  </si>
  <si>
    <t>Net Profit After Tax</t>
  </si>
  <si>
    <t xml:space="preserve">Total Funding Sources </t>
  </si>
  <si>
    <t>Tea Brew Equipment</t>
  </si>
  <si>
    <t>$272.00</t>
  </si>
  <si>
    <t>Blender</t>
  </si>
  <si>
    <t>Qty</t>
  </si>
  <si>
    <t>Total</t>
  </si>
  <si>
    <t>$150.00</t>
  </si>
  <si>
    <t>Paper Cups (16 oz)</t>
  </si>
  <si>
    <t>2 pack (1,000 pcs)</t>
  </si>
  <si>
    <t>Lids (16 oz and 24 oz)</t>
  </si>
  <si>
    <t>Plastic Straws</t>
  </si>
  <si>
    <t>2 pack (500 pcs)</t>
  </si>
  <si>
    <t>$56.00</t>
  </si>
  <si>
    <t>$53.00</t>
  </si>
  <si>
    <t>Equipments</t>
  </si>
  <si>
    <t>Paper Cups (22 oz)</t>
  </si>
  <si>
    <t>2 packs (1,000 pcs)</t>
  </si>
  <si>
    <t>$63.00</t>
  </si>
  <si>
    <t>$59.00</t>
  </si>
  <si>
    <t>$25.00</t>
  </si>
  <si>
    <t>$50.00</t>
  </si>
  <si>
    <t>Transportation</t>
  </si>
  <si>
    <t>$5,000.00</t>
  </si>
  <si>
    <t>Double burner stove</t>
  </si>
  <si>
    <t>Pot</t>
  </si>
  <si>
    <t>$40.00</t>
  </si>
  <si>
    <t>Brown Sugar</t>
  </si>
  <si>
    <t>2 kilos</t>
  </si>
  <si>
    <t>$4.29</t>
  </si>
  <si>
    <t>Booba Pearls</t>
  </si>
  <si>
    <t>1 bag</t>
  </si>
  <si>
    <t>$23</t>
  </si>
  <si>
    <t>Ladle</t>
  </si>
  <si>
    <t>$5.00</t>
  </si>
  <si>
    <t>Social Media Marketing</t>
  </si>
  <si>
    <t>$100.00</t>
  </si>
  <si>
    <t xml:space="preserve">Total </t>
  </si>
  <si>
    <t xml:space="preserve">Sales (16oz)  $6.99 </t>
  </si>
  <si>
    <t xml:space="preserve">Sales (22oz)  $7.99 </t>
  </si>
  <si>
    <t xml:space="preserve">Add-ons (Extra boba, custard, jelly etc) $1.00 </t>
  </si>
  <si>
    <t>Social Media Advertising</t>
  </si>
  <si>
    <t>$408.00</t>
  </si>
  <si>
    <t>January</t>
  </si>
  <si>
    <t>February</t>
  </si>
  <si>
    <t>March</t>
  </si>
  <si>
    <t>April</t>
  </si>
  <si>
    <t>May</t>
  </si>
  <si>
    <t>June</t>
  </si>
  <si>
    <t>July</t>
  </si>
  <si>
    <t>August</t>
  </si>
  <si>
    <t>September</t>
  </si>
  <si>
    <t>October</t>
  </si>
  <si>
    <t>November</t>
  </si>
  <si>
    <t>December</t>
  </si>
  <si>
    <t>Wages (2 workers @$17.00/hr for 6 hrs a day) Jan to May</t>
  </si>
  <si>
    <t>Wages (2 workers @$18.50/hr for 6 hrs a day) June to December</t>
  </si>
  <si>
    <t>$444.00</t>
  </si>
  <si>
    <t>$2,040.00</t>
  </si>
  <si>
    <t>$3,108.00</t>
  </si>
  <si>
    <t>Training and Certification</t>
  </si>
  <si>
    <t>$400.00</t>
  </si>
  <si>
    <t>Total Expenses</t>
  </si>
  <si>
    <t xml:space="preserve">Kiosk Rental </t>
  </si>
  <si>
    <t>Ice</t>
  </si>
  <si>
    <t>Boba</t>
  </si>
  <si>
    <t>$500.00</t>
  </si>
  <si>
    <t>$6,000.00</t>
  </si>
  <si>
    <t>Tea Leaves</t>
  </si>
  <si>
    <t xml:space="preserve">Milk </t>
  </si>
  <si>
    <t>$20.00</t>
  </si>
  <si>
    <t>$46.00</t>
  </si>
  <si>
    <t>Jelly / Custard</t>
  </si>
  <si>
    <t>$1,200.00</t>
  </si>
  <si>
    <t>$552.00</t>
  </si>
  <si>
    <t>$240.00</t>
  </si>
  <si>
    <t>$17.00</t>
  </si>
  <si>
    <t>$600.00</t>
  </si>
  <si>
    <t>$1,344.00</t>
  </si>
  <si>
    <t>$1,516.00</t>
  </si>
  <si>
    <t>$17,812.00</t>
  </si>
  <si>
    <t>Wages (2 workers @$18.50/hr for 6 hrs a day) Jan to May</t>
  </si>
  <si>
    <t>Wages (2 workers @$19.00/hr for 6 hrs a day) June to December</t>
  </si>
  <si>
    <t>Wages (2 workers @$19.00/hr for 6 hrs a day) Jan to May</t>
  </si>
  <si>
    <t>Wages (2 workers @$19.50/hr for 6 hrs a day) June to December</t>
  </si>
  <si>
    <t>$456.00</t>
  </si>
  <si>
    <t>$3,192.00</t>
  </si>
  <si>
    <t>$2,220.00</t>
  </si>
  <si>
    <t>$550.00</t>
  </si>
  <si>
    <t>$6,600.00</t>
  </si>
  <si>
    <t>$350.00</t>
  </si>
  <si>
    <t>$120.00</t>
  </si>
  <si>
    <t>$1,440.00</t>
  </si>
  <si>
    <t>$70.00</t>
  </si>
  <si>
    <t>$840.00</t>
  </si>
  <si>
    <t>$60.00</t>
  </si>
  <si>
    <t>$720.00</t>
  </si>
  <si>
    <t>$55.00</t>
  </si>
  <si>
    <t>$660.00</t>
  </si>
  <si>
    <t>$1,398.00</t>
  </si>
  <si>
    <t>$1,598.00</t>
  </si>
  <si>
    <t>$2,097.00</t>
  </si>
  <si>
    <t>$2,397.00</t>
  </si>
  <si>
    <t>$20,271.00</t>
  </si>
  <si>
    <t>$25,568.00</t>
  </si>
  <si>
    <t>$250.00</t>
  </si>
  <si>
    <t>$2,600.00</t>
  </si>
  <si>
    <t>$48,439.00</t>
  </si>
  <si>
    <t>$3,146.00</t>
  </si>
  <si>
    <t>$4,744.00</t>
  </si>
  <si>
    <t>$4,045.00</t>
  </si>
  <si>
    <t>$3,246.00</t>
  </si>
  <si>
    <t>$4,794.00</t>
  </si>
  <si>
    <t>$4,795.00</t>
  </si>
  <si>
    <t>$2,219.00</t>
  </si>
  <si>
    <t>$1,769.00</t>
  </si>
  <si>
    <t>$1,781.00</t>
  </si>
  <si>
    <t>$1,819.00</t>
  </si>
  <si>
    <t>$1,831.00</t>
  </si>
  <si>
    <t>$22,062.00</t>
  </si>
  <si>
    <t xml:space="preserve">Sales (16oz)  $7.99 </t>
  </si>
  <si>
    <t xml:space="preserve">Sales (22oz)  $8.99 </t>
  </si>
  <si>
    <t>Add-ons (Extra boba, custard, jelly etc) $1.50</t>
  </si>
  <si>
    <t>$23,171.00</t>
  </si>
  <si>
    <t>$2,697.00</t>
  </si>
  <si>
    <t>$3,146.50</t>
  </si>
  <si>
    <t>$4,445.00</t>
  </si>
  <si>
    <t>$5,793.50</t>
  </si>
  <si>
    <t>$4,545.00</t>
  </si>
  <si>
    <t>$4,595.00</t>
  </si>
  <si>
    <t>$5,843.50</t>
  </si>
  <si>
    <t>$60,382.50</t>
  </si>
  <si>
    <t>$468.00</t>
  </si>
  <si>
    <t>$2,280.00</t>
  </si>
  <si>
    <t>$3,276.00</t>
  </si>
  <si>
    <t>$1,800.00</t>
  </si>
  <si>
    <t>$1,500.00</t>
  </si>
  <si>
    <t>$80.00</t>
  </si>
  <si>
    <t>$960.00</t>
  </si>
  <si>
    <t>$2,006.00</t>
  </si>
  <si>
    <t>$1,786.00</t>
  </si>
  <si>
    <t>$1,956.00</t>
  </si>
  <si>
    <t>$1,736.00</t>
  </si>
  <si>
    <t>$1,798.00</t>
  </si>
  <si>
    <t>$2,068.00</t>
  </si>
  <si>
    <t>$2,018.00</t>
  </si>
  <si>
    <t>$1,848.00</t>
  </si>
  <si>
    <t>$6,900.00</t>
  </si>
  <si>
    <t>$23,006.00</t>
  </si>
  <si>
    <t>$26,377.00</t>
  </si>
  <si>
    <t>$3,165.24</t>
  </si>
  <si>
    <t>$23,211.76</t>
  </si>
  <si>
    <t>$37,376.50</t>
  </si>
  <si>
    <t>$4,485.18</t>
  </si>
  <si>
    <t>$32,891.32</t>
  </si>
  <si>
    <t>START UP COSTS TOTAL</t>
  </si>
  <si>
    <t>Income Statement Year 1</t>
  </si>
  <si>
    <t>Cash at the beginning of the period</t>
  </si>
  <si>
    <t>Income (Cash In)</t>
  </si>
  <si>
    <t>$349.50</t>
  </si>
  <si>
    <t>$399.50</t>
  </si>
  <si>
    <t>$849.00</t>
  </si>
  <si>
    <t>$14,679.00</t>
  </si>
  <si>
    <t>$16,779.00</t>
  </si>
  <si>
    <t>$2,200.00</t>
  </si>
  <si>
    <t>$15,846.00</t>
  </si>
  <si>
    <t>$1,901.52</t>
  </si>
  <si>
    <t>$13,944.48</t>
  </si>
  <si>
    <t>Expenses (Cash Out)</t>
  </si>
  <si>
    <t>Total  Operating Expenses</t>
  </si>
  <si>
    <t>Total Operating Income</t>
  </si>
  <si>
    <t xml:space="preserve">Total Changes in Cash </t>
  </si>
  <si>
    <t>$1,067.00</t>
  </si>
  <si>
    <t>Starting Capital</t>
  </si>
  <si>
    <t>$7,211.00</t>
  </si>
  <si>
    <t>Cash at the end of the period</t>
  </si>
  <si>
    <t>$3,933.00</t>
  </si>
  <si>
    <t>Total 2024</t>
  </si>
  <si>
    <t>$495.00</t>
  </si>
  <si>
    <t>$3,438.00</t>
  </si>
  <si>
    <t>$82.00</t>
  </si>
  <si>
    <t>$3,520.00</t>
  </si>
  <si>
    <t>$254.00</t>
  </si>
  <si>
    <t>$3,774.00</t>
  </si>
  <si>
    <t>$881.00</t>
  </si>
  <si>
    <t>$4,655.00</t>
  </si>
  <si>
    <t>$1,017.00</t>
  </si>
  <si>
    <t>$5,672.00</t>
  </si>
  <si>
    <t>$2,364.00</t>
  </si>
  <si>
    <t>$8,036.00</t>
  </si>
  <si>
    <t>$1,316.00</t>
  </si>
  <si>
    <t>$9,352.00</t>
  </si>
  <si>
    <t>$2,443.00</t>
  </si>
  <si>
    <t>$11,795.00</t>
  </si>
  <si>
    <t>$2,615.00</t>
  </si>
  <si>
    <t>$14,410.00</t>
  </si>
  <si>
    <t>$3,242.00</t>
  </si>
  <si>
    <t>$17,652.00</t>
  </si>
  <si>
    <t>$3,414.00</t>
  </si>
  <si>
    <t>$21,066.00</t>
  </si>
  <si>
    <t>Total 2025</t>
  </si>
  <si>
    <t>$927.00</t>
  </si>
  <si>
    <t>$21,993.00</t>
  </si>
  <si>
    <t>$1,377.00</t>
  </si>
  <si>
    <t>$23,370.00</t>
  </si>
  <si>
    <t>$1,327.00</t>
  </si>
  <si>
    <t>$24,697.00</t>
  </si>
  <si>
    <t>$26,074.00</t>
  </si>
  <si>
    <t>$27,401.00</t>
  </si>
  <si>
    <t>$2,963.00</t>
  </si>
  <si>
    <t>$30,364.00</t>
  </si>
  <si>
    <t>$2,913.00</t>
  </si>
  <si>
    <t>$33,277.00</t>
  </si>
  <si>
    <t>$36,240.00</t>
  </si>
  <si>
    <t>$2,214.00</t>
  </si>
  <si>
    <t>$38,454.00</t>
  </si>
  <si>
    <t>$1,465.00</t>
  </si>
  <si>
    <t>$39,919.00</t>
  </si>
  <si>
    <t>$42,882.00</t>
  </si>
  <si>
    <t>$45,845.00</t>
  </si>
  <si>
    <t>Total 2026</t>
  </si>
  <si>
    <t>$2,439.00</t>
  </si>
  <si>
    <t>$48,284.00</t>
  </si>
  <si>
    <t>$2,659.00</t>
  </si>
  <si>
    <t>$50,943.00</t>
  </si>
  <si>
    <t>$2,489.00</t>
  </si>
  <si>
    <t>$53,432.00</t>
  </si>
  <si>
    <t>$2,709.00</t>
  </si>
  <si>
    <t>$56,141.00</t>
  </si>
  <si>
    <t>$58,630.00</t>
  </si>
  <si>
    <t>$3,995.50</t>
  </si>
  <si>
    <t>$62,625.50</t>
  </si>
  <si>
    <t>$3,725.50</t>
  </si>
  <si>
    <t>$66,351.00</t>
  </si>
  <si>
    <t>$70,346.50</t>
  </si>
  <si>
    <t>$74,072.00</t>
  </si>
  <si>
    <t>$2,747.00</t>
  </si>
  <si>
    <t>$76,819.00</t>
  </si>
  <si>
    <t>$2,577.00</t>
  </si>
  <si>
    <t>$79,396.00</t>
  </si>
  <si>
    <t>$83,391.50</t>
  </si>
  <si>
    <t>Cash Flow (2024 to 2026)</t>
  </si>
  <si>
    <t>Assets</t>
  </si>
  <si>
    <t xml:space="preserve">   Current Assets</t>
  </si>
  <si>
    <t xml:space="preserve">       Cash in the bank</t>
  </si>
  <si>
    <t xml:space="preserve">  Total Current Assets</t>
  </si>
  <si>
    <t xml:space="preserve">  Fixed Assets</t>
  </si>
  <si>
    <t>Equipment</t>
  </si>
  <si>
    <t xml:space="preserve">    Less: Accum. Depreciation </t>
  </si>
  <si>
    <t xml:space="preserve"> Total Fixed Assets</t>
  </si>
  <si>
    <t>Total Assets</t>
  </si>
  <si>
    <t>Liabilities and Equity</t>
  </si>
  <si>
    <t>Current Liabilities</t>
  </si>
  <si>
    <t xml:space="preserve">    Accounts Payable</t>
  </si>
  <si>
    <t>Total Liabilities</t>
  </si>
  <si>
    <t>Equity:</t>
  </si>
  <si>
    <t xml:space="preserve">    Retained Earnings</t>
  </si>
  <si>
    <t>$5,040.00</t>
  </si>
  <si>
    <t>$560.00</t>
  </si>
  <si>
    <t>$26,106.00</t>
  </si>
  <si>
    <t>BALANCE SHEET (2024 to 2026)</t>
  </si>
  <si>
    <t xml:space="preserve">Year (2024) </t>
  </si>
  <si>
    <t>Year 3  (2024)</t>
  </si>
  <si>
    <t>Year 1 (2024)</t>
  </si>
  <si>
    <t>$0.00</t>
  </si>
  <si>
    <t>Total Liabilities &amp; Equity</t>
  </si>
  <si>
    <t>$5,600.00</t>
  </si>
  <si>
    <t>$756.00</t>
  </si>
  <si>
    <t>$4,284.00</t>
  </si>
  <si>
    <t>$856.00</t>
  </si>
  <si>
    <t>$3,428.00</t>
  </si>
  <si>
    <t>$50,129.00</t>
  </si>
  <si>
    <t>$86,819.50</t>
  </si>
  <si>
    <t>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</si>
</sst>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0.00;[Red][$$-1009]#,##0.00"/>
    <numFmt numFmtId="165" formatCode="_-* #,##0.00_-;\-* #,##0.00_-;_-* &quot;-&quot;??_-;_-@"/>
    <numFmt numFmtId="166" formatCode="#,##0.00;[Red]#,##0.00"/>
  </numFmts>
  <fonts count="9" x14ac:knownFonts="1">
    <font>
      <sz val="12"/>
      <color theme="1"/>
      <name val="Calibri"/>
      <family val="2"/>
      <scheme val="minor"/>
    </font>
    <font>
      <b/>
      <sz val="12"/>
      <color theme="1"/>
      <name val="Calibri"/>
      <family val="2"/>
      <scheme val="minor"/>
    </font>
    <font>
      <sz val="8"/>
      <name val="Calibri"/>
      <family val="2"/>
      <scheme val="minor"/>
    </font>
    <font>
      <u/>
      <sz val="12"/>
      <color theme="1"/>
      <name val="Calibri"/>
      <family val="2"/>
      <scheme val="minor"/>
    </font>
    <font>
      <b/>
      <sz val="12"/>
      <color theme="0"/>
      <name val="Calibri"/>
      <family val="2"/>
      <scheme val="minor"/>
    </font>
    <font>
      <sz val="12"/>
      <color theme="1"/>
      <name val="Calibri"/>
      <family val="2"/>
    </font>
    <font>
      <b/>
      <sz val="12"/>
      <color theme="1"/>
      <name val="Calibri"/>
      <family val="2"/>
    </font>
    <font>
      <b/>
      <u/>
      <sz val="12"/>
      <color theme="1"/>
      <name val="Calibri"/>
      <family val="2"/>
    </font>
    <font>
      <sz val="12"/>
      <color rgb="FFFF0000"/>
      <name val="Calibri"/>
      <family val="2"/>
    </font>
  </fonts>
  <fills count="23">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39997558519241921"/>
        <bgColor rgb="FFFFE598"/>
      </patternFill>
    </fill>
    <fill>
      <patternFill patternType="solid">
        <fgColor theme="5" tint="0.39997558519241921"/>
        <bgColor rgb="FFFEF2CB"/>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A8D08D"/>
      </bottom>
      <diagonal/>
    </border>
    <border>
      <left style="thin">
        <color rgb="FFA8D08D"/>
      </left>
      <right/>
      <top style="thin">
        <color rgb="FFA8D08D"/>
      </top>
      <bottom style="thin">
        <color rgb="FFA8D08D"/>
      </bottom>
      <diagonal/>
    </border>
    <border>
      <left/>
      <right/>
      <top style="thin">
        <color rgb="FFA8D08D"/>
      </top>
      <bottom style="thin">
        <color rgb="FFA8D08D"/>
      </bottom>
      <diagonal/>
    </border>
    <border>
      <left/>
      <right style="thin">
        <color rgb="FFA8D08D"/>
      </right>
      <top style="thin">
        <color rgb="FFA8D08D"/>
      </top>
      <bottom style="thin">
        <color rgb="FFA8D08D"/>
      </bottom>
      <diagonal/>
    </border>
    <border>
      <left style="thin">
        <color rgb="FFA8D08D"/>
      </left>
      <right/>
      <top style="thin">
        <color rgb="FF000000"/>
      </top>
      <bottom style="thin">
        <color rgb="FF000000"/>
      </bottom>
      <diagonal/>
    </border>
    <border>
      <left/>
      <right/>
      <top style="thin">
        <color rgb="FF000000"/>
      </top>
      <bottom style="thin">
        <color rgb="FF000000"/>
      </bottom>
      <diagonal/>
    </border>
    <border>
      <left/>
      <right style="thin">
        <color rgb="FFA8D08D"/>
      </right>
      <top style="thin">
        <color rgb="FF000000"/>
      </top>
      <bottom style="thin">
        <color rgb="FF000000"/>
      </bottom>
      <diagonal/>
    </border>
    <border>
      <left/>
      <right/>
      <top style="thin">
        <color rgb="FFA8D08D"/>
      </top>
      <bottom style="thin">
        <color indexed="64"/>
      </bottom>
      <diagonal/>
    </border>
    <border>
      <left/>
      <right style="thin">
        <color rgb="FFA8D08D"/>
      </right>
      <top style="thin">
        <color rgb="FFA8D08D"/>
      </top>
      <bottom style="thin">
        <color indexed="64"/>
      </bottom>
      <diagonal/>
    </border>
    <border>
      <left/>
      <right style="thin">
        <color rgb="FFA8D08D"/>
      </right>
      <top/>
      <bottom style="thin">
        <color rgb="FFA8D08D"/>
      </bottom>
      <diagonal/>
    </border>
    <border>
      <left/>
      <right/>
      <top style="thin">
        <color indexed="64"/>
      </top>
      <bottom style="thin">
        <color indexed="64"/>
      </bottom>
      <diagonal/>
    </border>
    <border>
      <left/>
      <right/>
      <top style="thin">
        <color rgb="FFA8D08D"/>
      </top>
      <bottom/>
      <diagonal/>
    </border>
    <border>
      <left/>
      <right style="thin">
        <color rgb="FFA8D08D"/>
      </right>
      <top style="thin">
        <color indexed="64"/>
      </top>
      <bottom style="thin">
        <color indexed="64"/>
      </bottom>
      <diagonal/>
    </border>
    <border>
      <left/>
      <right style="thin">
        <color rgb="FFA8D08D"/>
      </right>
      <top style="thin">
        <color rgb="FFA8D08D"/>
      </top>
      <bottom/>
      <diagonal/>
    </border>
    <border>
      <left/>
      <right style="thin">
        <color rgb="FFA8D08D"/>
      </right>
      <top/>
      <bottom style="thin">
        <color indexed="64"/>
      </bottom>
      <diagonal/>
    </border>
  </borders>
  <cellStyleXfs count="1">
    <xf numFmtId="0" fontId="0" fillId="0" borderId="0"/>
  </cellStyleXfs>
  <cellXfs count="123">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0" borderId="0" xfId="0" applyAlignment="1">
      <alignment horizontal="left"/>
    </xf>
    <xf numFmtId="164" fontId="0" fillId="0" borderId="0" xfId="0" applyNumberFormat="1" applyAlignment="1">
      <alignment horizontal="left"/>
    </xf>
    <xf numFmtId="0" fontId="1" fillId="0" borderId="0" xfId="0" applyFont="1" applyAlignment="1">
      <alignment horizontal="left"/>
    </xf>
    <xf numFmtId="164" fontId="0" fillId="0" borderId="0" xfId="0" applyNumberFormat="1"/>
    <xf numFmtId="0" fontId="1" fillId="0" borderId="9" xfId="0" applyFont="1" applyBorder="1" applyAlignment="1">
      <alignment horizontal="center"/>
    </xf>
    <xf numFmtId="0" fontId="1" fillId="4" borderId="9" xfId="0" applyFont="1" applyFill="1" applyBorder="1" applyAlignment="1">
      <alignment horizontal="center"/>
    </xf>
    <xf numFmtId="0" fontId="1" fillId="5" borderId="9" xfId="0" applyFont="1" applyFill="1" applyBorder="1" applyAlignment="1">
      <alignment horizontal="center"/>
    </xf>
    <xf numFmtId="0" fontId="1" fillId="6" borderId="9" xfId="0" applyFont="1" applyFill="1" applyBorder="1" applyAlignment="1">
      <alignment horizontal="center"/>
    </xf>
    <xf numFmtId="0" fontId="1" fillId="7" borderId="9" xfId="0" applyFont="1" applyFill="1" applyBorder="1" applyAlignment="1">
      <alignment horizontal="center"/>
    </xf>
    <xf numFmtId="0" fontId="0" fillId="8" borderId="9" xfId="0" applyFill="1" applyBorder="1" applyAlignment="1">
      <alignment horizontal="left"/>
    </xf>
    <xf numFmtId="0" fontId="0" fillId="2" borderId="9" xfId="0" applyFill="1" applyBorder="1" applyAlignment="1">
      <alignment horizontal="center"/>
    </xf>
    <xf numFmtId="0" fontId="0" fillId="5" borderId="9" xfId="0" applyFill="1" applyBorder="1" applyAlignment="1">
      <alignment horizontal="center"/>
    </xf>
    <xf numFmtId="4" fontId="0" fillId="9" borderId="9" xfId="0" applyNumberFormat="1" applyFill="1" applyBorder="1" applyAlignment="1">
      <alignment horizontal="center"/>
    </xf>
    <xf numFmtId="0" fontId="0" fillId="8" borderId="9" xfId="0" applyFill="1" applyBorder="1"/>
    <xf numFmtId="0" fontId="1" fillId="8" borderId="9" xfId="0" applyFont="1" applyFill="1" applyBorder="1" applyAlignment="1">
      <alignment horizontal="left"/>
    </xf>
    <xf numFmtId="4" fontId="1" fillId="9" borderId="9" xfId="0" applyNumberFormat="1" applyFont="1" applyFill="1" applyBorder="1" applyAlignment="1">
      <alignment horizontal="center"/>
    </xf>
    <xf numFmtId="0" fontId="1" fillId="11" borderId="9" xfId="0" applyFont="1" applyFill="1" applyBorder="1"/>
    <xf numFmtId="0" fontId="1" fillId="0" borderId="9" xfId="0" applyFont="1" applyBorder="1"/>
    <xf numFmtId="0" fontId="0" fillId="0" borderId="9" xfId="0" applyBorder="1"/>
    <xf numFmtId="0" fontId="0" fillId="12" borderId="9" xfId="0" applyFill="1" applyBorder="1"/>
    <xf numFmtId="0" fontId="0" fillId="8" borderId="9" xfId="0" applyFill="1" applyBorder="1" applyAlignment="1">
      <alignment horizontal="center"/>
    </xf>
    <xf numFmtId="164" fontId="0" fillId="13" borderId="9" xfId="0" applyNumberFormat="1" applyFill="1" applyBorder="1" applyAlignment="1">
      <alignment horizontal="center"/>
    </xf>
    <xf numFmtId="0" fontId="0" fillId="12" borderId="9" xfId="0" applyFill="1" applyBorder="1" applyAlignment="1">
      <alignment horizontal="left"/>
    </xf>
    <xf numFmtId="0" fontId="1" fillId="12" borderId="9" xfId="0" applyFont="1" applyFill="1" applyBorder="1"/>
    <xf numFmtId="0" fontId="0" fillId="2" borderId="9" xfId="0" applyFill="1" applyBorder="1"/>
    <xf numFmtId="164" fontId="1" fillId="13" borderId="9" xfId="0" applyNumberFormat="1" applyFont="1" applyFill="1" applyBorder="1" applyAlignment="1">
      <alignment horizontal="center"/>
    </xf>
    <xf numFmtId="0" fontId="4" fillId="14" borderId="9" xfId="0" applyFont="1" applyFill="1" applyBorder="1"/>
    <xf numFmtId="0" fontId="4" fillId="14" borderId="9" xfId="0" applyFont="1" applyFill="1" applyBorder="1" applyAlignment="1">
      <alignment horizontal="center"/>
    </xf>
    <xf numFmtId="164" fontId="0" fillId="0" borderId="9" xfId="0" applyNumberFormat="1" applyBorder="1" applyAlignment="1">
      <alignment horizontal="left"/>
    </xf>
    <xf numFmtId="164" fontId="1" fillId="0" borderId="9" xfId="0" applyNumberFormat="1" applyFont="1" applyBorder="1" applyAlignment="1">
      <alignment horizontal="left"/>
    </xf>
    <xf numFmtId="0" fontId="0" fillId="0" borderId="9" xfId="0" applyBorder="1" applyAlignment="1">
      <alignment horizontal="left"/>
    </xf>
    <xf numFmtId="0" fontId="4" fillId="14" borderId="9" xfId="0" applyFont="1" applyFill="1" applyBorder="1" applyAlignment="1">
      <alignment horizontal="left"/>
    </xf>
    <xf numFmtId="164" fontId="4" fillId="14" borderId="9" xfId="0" applyNumberFormat="1" applyFont="1" applyFill="1" applyBorder="1" applyAlignment="1">
      <alignment horizontal="left"/>
    </xf>
    <xf numFmtId="0" fontId="0" fillId="17" borderId="0" xfId="0" applyFill="1"/>
    <xf numFmtId="0" fontId="0" fillId="17" borderId="0" xfId="0" applyFill="1" applyAlignment="1">
      <alignment horizontal="center"/>
    </xf>
    <xf numFmtId="0" fontId="0" fillId="15" borderId="9" xfId="0" applyFill="1" applyBorder="1"/>
    <xf numFmtId="164" fontId="0" fillId="16" borderId="9" xfId="0" applyNumberFormat="1" applyFill="1" applyBorder="1" applyAlignment="1">
      <alignment horizontal="left"/>
    </xf>
    <xf numFmtId="164" fontId="3" fillId="16" borderId="9" xfId="0" applyNumberFormat="1" applyFont="1" applyFill="1" applyBorder="1" applyAlignment="1">
      <alignment horizontal="left"/>
    </xf>
    <xf numFmtId="0" fontId="1" fillId="15" borderId="9" xfId="0" applyFont="1" applyFill="1" applyBorder="1"/>
    <xf numFmtId="0" fontId="1" fillId="16" borderId="9" xfId="0" applyFont="1" applyFill="1" applyBorder="1"/>
    <xf numFmtId="0" fontId="3" fillId="16" borderId="9" xfId="0" applyFont="1" applyFill="1" applyBorder="1"/>
    <xf numFmtId="0" fontId="0" fillId="18" borderId="9" xfId="0" applyFill="1" applyBorder="1"/>
    <xf numFmtId="164" fontId="0" fillId="11" borderId="9" xfId="0" applyNumberFormat="1" applyFill="1" applyBorder="1" applyAlignment="1">
      <alignment horizontal="left"/>
    </xf>
    <xf numFmtId="164" fontId="3" fillId="11" borderId="9" xfId="0" applyNumberFormat="1" applyFont="1" applyFill="1" applyBorder="1" applyAlignment="1">
      <alignment horizontal="left"/>
    </xf>
    <xf numFmtId="0" fontId="1" fillId="18" borderId="9" xfId="0" applyFont="1" applyFill="1" applyBorder="1"/>
    <xf numFmtId="0" fontId="3" fillId="11" borderId="9" xfId="0" applyFont="1" applyFill="1" applyBorder="1"/>
    <xf numFmtId="164" fontId="0" fillId="0" borderId="9" xfId="0" applyNumberFormat="1" applyBorder="1"/>
    <xf numFmtId="4" fontId="0" fillId="0" borderId="9" xfId="0" applyNumberFormat="1" applyBorder="1" applyAlignment="1">
      <alignment horizontal="left"/>
    </xf>
    <xf numFmtId="0" fontId="0" fillId="16" borderId="9" xfId="0" applyFill="1" applyBorder="1"/>
    <xf numFmtId="164" fontId="0" fillId="19" borderId="9" xfId="0" applyNumberFormat="1" applyFill="1" applyBorder="1" applyAlignment="1">
      <alignment horizontal="left"/>
    </xf>
    <xf numFmtId="164" fontId="3" fillId="19" borderId="9" xfId="0" applyNumberFormat="1" applyFont="1" applyFill="1" applyBorder="1" applyAlignment="1">
      <alignment horizontal="left"/>
    </xf>
    <xf numFmtId="0" fontId="1" fillId="19" borderId="9" xfId="0" applyFont="1" applyFill="1" applyBorder="1"/>
    <xf numFmtId="0" fontId="3" fillId="19" borderId="9" xfId="0" applyFont="1" applyFill="1" applyBorder="1"/>
    <xf numFmtId="0" fontId="1" fillId="16" borderId="9" xfId="0" applyFont="1" applyFill="1" applyBorder="1" applyAlignment="1">
      <alignment horizontal="left"/>
    </xf>
    <xf numFmtId="17" fontId="4" fillId="14" borderId="9" xfId="0" applyNumberFormat="1" applyFont="1" applyFill="1" applyBorder="1" applyAlignment="1">
      <alignment horizontal="center"/>
    </xf>
    <xf numFmtId="164" fontId="4" fillId="14" borderId="9" xfId="0" applyNumberFormat="1" applyFont="1" applyFill="1" applyBorder="1"/>
    <xf numFmtId="0" fontId="1" fillId="20" borderId="9" xfId="0" applyFont="1" applyFill="1" applyBorder="1"/>
    <xf numFmtId="166" fontId="0" fillId="9" borderId="9" xfId="0" applyNumberFormat="1" applyFill="1" applyBorder="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0" xfId="0" applyFill="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4" fillId="3" borderId="9" xfId="0" applyFont="1" applyFill="1" applyBorder="1" applyAlignment="1">
      <alignment horizontal="center"/>
    </xf>
    <xf numFmtId="0" fontId="1" fillId="0" borderId="9" xfId="0" applyFont="1" applyBorder="1" applyAlignment="1">
      <alignment horizontal="center"/>
    </xf>
    <xf numFmtId="0" fontId="4" fillId="10" borderId="9" xfId="0" applyFont="1" applyFill="1" applyBorder="1" applyAlignment="1">
      <alignment horizontal="center"/>
    </xf>
    <xf numFmtId="0" fontId="1" fillId="5" borderId="9" xfId="0" applyFont="1" applyFill="1" applyBorder="1" applyAlignment="1">
      <alignment horizontal="center"/>
    </xf>
    <xf numFmtId="0" fontId="1" fillId="8" borderId="9" xfId="0" applyFont="1" applyFill="1" applyBorder="1" applyAlignment="1">
      <alignment horizontal="center"/>
    </xf>
    <xf numFmtId="0" fontId="6" fillId="21" borderId="0" xfId="0" applyFont="1" applyFill="1" applyBorder="1" applyAlignment="1">
      <alignment horizontal="center"/>
    </xf>
    <xf numFmtId="0" fontId="6" fillId="21" borderId="10" xfId="0" applyFont="1" applyFill="1" applyBorder="1" applyAlignment="1">
      <alignment horizontal="center"/>
    </xf>
    <xf numFmtId="0" fontId="6" fillId="0" borderId="11" xfId="0" applyFont="1" applyBorder="1" applyAlignment="1">
      <alignment horizontal="left"/>
    </xf>
    <xf numFmtId="165" fontId="6" fillId="0" borderId="12" xfId="0" applyNumberFormat="1" applyFont="1" applyBorder="1" applyAlignment="1">
      <alignment horizontal="center"/>
    </xf>
    <xf numFmtId="165" fontId="6" fillId="0" borderId="13" xfId="0" applyNumberFormat="1" applyFont="1" applyBorder="1" applyAlignment="1">
      <alignment horizontal="center"/>
    </xf>
    <xf numFmtId="0" fontId="5" fillId="0" borderId="11" xfId="0" applyFont="1" applyBorder="1"/>
    <xf numFmtId="165" fontId="5" fillId="0" borderId="12" xfId="0" applyNumberFormat="1" applyFont="1" applyBorder="1"/>
    <xf numFmtId="165" fontId="5" fillId="0" borderId="21" xfId="0" applyNumberFormat="1" applyFont="1" applyBorder="1"/>
    <xf numFmtId="165" fontId="5" fillId="0" borderId="23" xfId="0" applyNumberFormat="1" applyFont="1" applyBorder="1"/>
    <xf numFmtId="165" fontId="5" fillId="17" borderId="12" xfId="0" applyNumberFormat="1" applyFont="1" applyFill="1" applyBorder="1" applyAlignment="1">
      <alignment horizontal="right"/>
    </xf>
    <xf numFmtId="0" fontId="0" fillId="17" borderId="0" xfId="0" applyFont="1" applyFill="1" applyBorder="1" applyAlignment="1">
      <alignment horizontal="right"/>
    </xf>
    <xf numFmtId="0" fontId="7" fillId="0" borderId="11" xfId="0" applyFont="1" applyBorder="1"/>
    <xf numFmtId="165" fontId="6" fillId="0" borderId="17" xfId="0" applyNumberFormat="1" applyFont="1" applyBorder="1" applyAlignment="1">
      <alignment horizontal="right"/>
    </xf>
    <xf numFmtId="165" fontId="6" fillId="0" borderId="7" xfId="0" applyNumberFormat="1" applyFont="1" applyBorder="1" applyAlignment="1">
      <alignment horizontal="right"/>
    </xf>
    <xf numFmtId="165" fontId="6" fillId="0" borderId="24" xfId="0" applyNumberFormat="1" applyFont="1" applyBorder="1" applyAlignment="1">
      <alignment horizontal="right"/>
    </xf>
    <xf numFmtId="165" fontId="5" fillId="0" borderId="10" xfId="0" applyNumberFormat="1" applyFont="1" applyBorder="1" applyAlignment="1">
      <alignment horizontal="left"/>
    </xf>
    <xf numFmtId="165" fontId="5" fillId="0" borderId="10" xfId="0" applyNumberFormat="1" applyFont="1" applyBorder="1" applyAlignment="1">
      <alignment horizontal="right"/>
    </xf>
    <xf numFmtId="165" fontId="5" fillId="0" borderId="19" xfId="0" applyNumberFormat="1" applyFont="1" applyBorder="1" applyAlignment="1">
      <alignment horizontal="right"/>
    </xf>
    <xf numFmtId="165" fontId="5" fillId="0" borderId="12" xfId="0" applyNumberFormat="1" applyFont="1" applyBorder="1" applyAlignment="1">
      <alignment horizontal="left"/>
    </xf>
    <xf numFmtId="165" fontId="5" fillId="0" borderId="12" xfId="0" applyNumberFormat="1" applyFont="1" applyBorder="1" applyAlignment="1">
      <alignment horizontal="right"/>
    </xf>
    <xf numFmtId="165" fontId="5" fillId="0" borderId="13" xfId="0" applyNumberFormat="1" applyFont="1" applyBorder="1" applyAlignment="1">
      <alignment horizontal="right"/>
    </xf>
    <xf numFmtId="165" fontId="8" fillId="0" borderId="12" xfId="0" applyNumberFormat="1" applyFont="1" applyBorder="1" applyAlignment="1">
      <alignment horizontal="right"/>
    </xf>
    <xf numFmtId="165" fontId="8" fillId="0" borderId="13" xfId="0" applyNumberFormat="1" applyFont="1" applyBorder="1" applyAlignment="1">
      <alignment horizontal="right"/>
    </xf>
    <xf numFmtId="165" fontId="6" fillId="0" borderId="18" xfId="0" applyNumberFormat="1" applyFont="1" applyBorder="1" applyAlignment="1">
      <alignment horizontal="right"/>
    </xf>
    <xf numFmtId="0" fontId="6" fillId="22" borderId="14" xfId="0" applyFont="1" applyFill="1" applyBorder="1"/>
    <xf numFmtId="165" fontId="6" fillId="22" borderId="15" xfId="0" applyNumberFormat="1" applyFont="1" applyFill="1" applyBorder="1" applyAlignment="1">
      <alignment horizontal="right"/>
    </xf>
    <xf numFmtId="165" fontId="6" fillId="22" borderId="16" xfId="0" applyNumberFormat="1" applyFont="1" applyFill="1" applyBorder="1" applyAlignment="1">
      <alignment horizontal="right"/>
    </xf>
    <xf numFmtId="165" fontId="5" fillId="0" borderId="13" xfId="0" applyNumberFormat="1" applyFont="1" applyBorder="1"/>
    <xf numFmtId="0" fontId="6" fillId="0" borderId="11" xfId="0" applyFont="1" applyBorder="1"/>
    <xf numFmtId="165" fontId="6" fillId="0" borderId="12" xfId="0" applyNumberFormat="1" applyFont="1" applyBorder="1" applyAlignment="1">
      <alignment horizontal="right"/>
    </xf>
    <xf numFmtId="165" fontId="6" fillId="0" borderId="12" xfId="0" applyNumberFormat="1" applyFont="1" applyBorder="1"/>
    <xf numFmtId="165" fontId="6" fillId="0" borderId="13" xfId="0" applyNumberFormat="1" applyFont="1" applyBorder="1"/>
    <xf numFmtId="165" fontId="6" fillId="0" borderId="13" xfId="0" applyNumberFormat="1" applyFont="1" applyBorder="1" applyAlignment="1">
      <alignment horizontal="right"/>
    </xf>
    <xf numFmtId="165" fontId="7" fillId="22" borderId="15" xfId="0" applyNumberFormat="1" applyFont="1" applyFill="1" applyBorder="1" applyAlignment="1">
      <alignment horizontal="right"/>
    </xf>
    <xf numFmtId="165" fontId="6" fillId="11" borderId="20" xfId="0" applyNumberFormat="1" applyFont="1" applyFill="1" applyBorder="1" applyAlignment="1">
      <alignment horizontal="right"/>
    </xf>
    <xf numFmtId="165" fontId="6" fillId="11" borderId="22"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L46"/>
  <sheetViews>
    <sheetView topLeftCell="A27" zoomScaleNormal="100" workbookViewId="0">
      <selection activeCell="E17" sqref="E17"/>
    </sheetView>
  </sheetViews>
  <sheetFormatPr defaultColWidth="11" defaultRowHeight="15.75" x14ac:dyDescent="0.25"/>
  <cols>
    <col min="1" max="1" width="29.375" customWidth="1"/>
    <col min="2" max="2" width="19.125" customWidth="1"/>
    <col min="3" max="3" width="10.75" customWidth="1"/>
  </cols>
  <sheetData>
    <row r="1" spans="1:12" x14ac:dyDescent="0.25">
      <c r="A1" s="82" t="s">
        <v>6</v>
      </c>
      <c r="B1" s="82"/>
      <c r="C1" s="82"/>
      <c r="D1" s="82"/>
      <c r="E1" s="3"/>
    </row>
    <row r="2" spans="1:12" x14ac:dyDescent="0.25">
      <c r="A2" s="83" t="s">
        <v>14</v>
      </c>
      <c r="B2" s="83"/>
      <c r="C2" s="83"/>
      <c r="D2" s="83"/>
      <c r="E2" s="3"/>
    </row>
    <row r="3" spans="1:12" x14ac:dyDescent="0.25">
      <c r="A3" s="11" t="s">
        <v>8</v>
      </c>
      <c r="B3" s="12" t="s">
        <v>29</v>
      </c>
      <c r="C3" s="13" t="s">
        <v>7</v>
      </c>
      <c r="D3" s="14" t="s">
        <v>30</v>
      </c>
      <c r="E3" s="3"/>
      <c r="F3" s="64" t="s">
        <v>15</v>
      </c>
      <c r="G3" s="65"/>
      <c r="H3" s="65"/>
      <c r="I3" s="65"/>
      <c r="J3" s="66"/>
    </row>
    <row r="4" spans="1:12" x14ac:dyDescent="0.25">
      <c r="A4" s="15" t="s">
        <v>46</v>
      </c>
      <c r="B4" s="16">
        <v>1</v>
      </c>
      <c r="C4" s="17" t="s">
        <v>47</v>
      </c>
      <c r="D4" s="18">
        <v>5000</v>
      </c>
      <c r="E4" s="3"/>
      <c r="F4" s="67"/>
      <c r="G4" s="68"/>
      <c r="H4" s="68"/>
      <c r="I4" s="68"/>
      <c r="J4" s="69"/>
    </row>
    <row r="5" spans="1:12" ht="15.95" customHeight="1" x14ac:dyDescent="0.25">
      <c r="A5" s="19" t="s">
        <v>28</v>
      </c>
      <c r="B5" s="16">
        <v>2</v>
      </c>
      <c r="C5" s="17" t="s">
        <v>44</v>
      </c>
      <c r="D5" s="63">
        <v>50</v>
      </c>
      <c r="F5" s="67"/>
      <c r="G5" s="68"/>
      <c r="H5" s="68"/>
      <c r="I5" s="68"/>
      <c r="J5" s="69"/>
      <c r="K5" s="4"/>
      <c r="L5" s="4"/>
    </row>
    <row r="6" spans="1:12" x14ac:dyDescent="0.25">
      <c r="A6" s="15" t="s">
        <v>48</v>
      </c>
      <c r="B6" s="16">
        <v>1</v>
      </c>
      <c r="C6" s="17" t="s">
        <v>45</v>
      </c>
      <c r="D6" s="63">
        <v>50</v>
      </c>
      <c r="F6" s="70"/>
      <c r="G6" s="71"/>
      <c r="H6" s="71"/>
      <c r="I6" s="71"/>
      <c r="J6" s="72"/>
      <c r="K6" s="4"/>
      <c r="L6" s="4"/>
    </row>
    <row r="7" spans="1:12" x14ac:dyDescent="0.25">
      <c r="A7" s="15" t="s">
        <v>49</v>
      </c>
      <c r="B7" s="16">
        <v>1</v>
      </c>
      <c r="C7" s="17" t="s">
        <v>50</v>
      </c>
      <c r="D7" s="63">
        <v>40</v>
      </c>
      <c r="K7" s="4"/>
      <c r="L7" s="4"/>
    </row>
    <row r="8" spans="1:12" x14ac:dyDescent="0.25">
      <c r="A8" s="15" t="s">
        <v>57</v>
      </c>
      <c r="B8" s="16">
        <v>2</v>
      </c>
      <c r="C8" s="17" t="s">
        <v>58</v>
      </c>
      <c r="D8" s="63">
        <v>10</v>
      </c>
      <c r="K8" s="4"/>
      <c r="L8" s="4"/>
    </row>
    <row r="9" spans="1:12" x14ac:dyDescent="0.25">
      <c r="A9" s="15" t="s">
        <v>51</v>
      </c>
      <c r="B9" s="16" t="s">
        <v>52</v>
      </c>
      <c r="C9" s="17" t="s">
        <v>53</v>
      </c>
      <c r="D9" s="63">
        <v>8.58</v>
      </c>
      <c r="K9" s="4"/>
      <c r="L9" s="4"/>
    </row>
    <row r="10" spans="1:12" x14ac:dyDescent="0.25">
      <c r="A10" s="15" t="s">
        <v>54</v>
      </c>
      <c r="B10" s="16" t="s">
        <v>55</v>
      </c>
      <c r="C10" s="17" t="s">
        <v>56</v>
      </c>
      <c r="D10" s="63">
        <v>23</v>
      </c>
      <c r="I10" s="4"/>
      <c r="J10" s="4"/>
      <c r="K10" s="4"/>
      <c r="L10" s="4"/>
    </row>
    <row r="11" spans="1:12" x14ac:dyDescent="0.25">
      <c r="A11" s="20" t="s">
        <v>61</v>
      </c>
      <c r="B11" s="10"/>
      <c r="C11" s="10"/>
      <c r="D11" s="21">
        <f>SUM(D4:D10)</f>
        <v>5181.58</v>
      </c>
      <c r="I11" s="4"/>
      <c r="J11" s="4"/>
      <c r="K11" s="4"/>
      <c r="L11" s="4"/>
    </row>
    <row r="12" spans="1:12" x14ac:dyDescent="0.25">
      <c r="A12" s="6"/>
      <c r="B12" s="1"/>
      <c r="C12" s="1"/>
      <c r="D12" s="1"/>
      <c r="I12" s="4"/>
      <c r="J12" s="4"/>
      <c r="K12" s="4"/>
      <c r="L12" s="4"/>
    </row>
    <row r="13" spans="1:12" x14ac:dyDescent="0.25">
      <c r="A13" s="6"/>
      <c r="B13" s="6"/>
      <c r="C13" s="6"/>
      <c r="I13" s="4"/>
      <c r="J13" s="4"/>
      <c r="K13" s="4"/>
      <c r="L13" s="4"/>
    </row>
    <row r="14" spans="1:12" x14ac:dyDescent="0.25">
      <c r="I14" s="4"/>
      <c r="J14" s="4"/>
      <c r="K14" s="4"/>
      <c r="L14" s="4"/>
    </row>
    <row r="15" spans="1:12" ht="15.95" customHeight="1" x14ac:dyDescent="0.25">
      <c r="A15" s="2" t="s">
        <v>16</v>
      </c>
      <c r="B15" s="2"/>
      <c r="F15" s="64" t="s">
        <v>17</v>
      </c>
      <c r="G15" s="65"/>
      <c r="H15" s="65"/>
      <c r="I15" s="65"/>
      <c r="J15" s="66"/>
      <c r="K15" s="4"/>
      <c r="L15" s="4"/>
    </row>
    <row r="16" spans="1:12" x14ac:dyDescent="0.25">
      <c r="A16" t="s">
        <v>9</v>
      </c>
      <c r="F16" s="67"/>
      <c r="G16" s="68"/>
      <c r="H16" s="68"/>
      <c r="I16" s="68"/>
      <c r="J16" s="69"/>
      <c r="K16" s="4"/>
      <c r="L16" s="4"/>
    </row>
    <row r="17" spans="1:12" x14ac:dyDescent="0.25">
      <c r="A17" t="s">
        <v>10</v>
      </c>
      <c r="F17" s="67"/>
      <c r="G17" s="68"/>
      <c r="H17" s="68"/>
      <c r="I17" s="68"/>
      <c r="J17" s="69"/>
      <c r="K17" s="4"/>
      <c r="L17" s="4"/>
    </row>
    <row r="18" spans="1:12" x14ac:dyDescent="0.25">
      <c r="A18" t="s">
        <v>11</v>
      </c>
      <c r="F18" s="67"/>
      <c r="G18" s="68"/>
      <c r="H18" s="68"/>
      <c r="I18" s="68"/>
      <c r="J18" s="69"/>
    </row>
    <row r="19" spans="1:12" x14ac:dyDescent="0.25">
      <c r="A19" t="s">
        <v>12</v>
      </c>
      <c r="F19" s="70"/>
      <c r="G19" s="71"/>
      <c r="H19" s="71"/>
      <c r="I19" s="71"/>
      <c r="J19" s="72"/>
    </row>
    <row r="20" spans="1:12" x14ac:dyDescent="0.25">
      <c r="A20" t="s">
        <v>13</v>
      </c>
    </row>
    <row r="21" spans="1:12" x14ac:dyDescent="0.25">
      <c r="A21" s="2" t="s">
        <v>25</v>
      </c>
      <c r="B21" s="2"/>
    </row>
    <row r="22" spans="1:12" x14ac:dyDescent="0.25">
      <c r="A22" s="2"/>
      <c r="B22" s="2"/>
    </row>
    <row r="23" spans="1:12" x14ac:dyDescent="0.25">
      <c r="A23" s="2"/>
      <c r="B23" s="2"/>
    </row>
    <row r="24" spans="1:12" x14ac:dyDescent="0.25">
      <c r="A24" s="2"/>
      <c r="B24" s="2"/>
    </row>
    <row r="25" spans="1:12" x14ac:dyDescent="0.25">
      <c r="A25" s="2"/>
      <c r="B25" s="2"/>
    </row>
    <row r="27" spans="1:12" ht="15.95" customHeight="1" x14ac:dyDescent="0.25">
      <c r="A27" s="84" t="s">
        <v>179</v>
      </c>
      <c r="B27" s="84"/>
      <c r="C27" s="84"/>
      <c r="D27" s="84"/>
      <c r="F27" s="73" t="s">
        <v>18</v>
      </c>
      <c r="G27" s="74"/>
      <c r="H27" s="74"/>
      <c r="I27" s="74"/>
      <c r="J27" s="75"/>
    </row>
    <row r="28" spans="1:12" ht="15.95" customHeight="1" x14ac:dyDescent="0.25">
      <c r="A28" s="22" t="s">
        <v>39</v>
      </c>
      <c r="B28" s="23"/>
      <c r="C28" s="24"/>
      <c r="D28" s="24"/>
      <c r="F28" s="76"/>
      <c r="G28" s="77"/>
      <c r="H28" s="77"/>
      <c r="I28" s="77"/>
      <c r="J28" s="78"/>
    </row>
    <row r="29" spans="1:12" ht="15.95" customHeight="1" x14ac:dyDescent="0.25">
      <c r="A29" s="25" t="s">
        <v>26</v>
      </c>
      <c r="B29" s="16">
        <v>3</v>
      </c>
      <c r="C29" s="26" t="s">
        <v>27</v>
      </c>
      <c r="D29" s="27">
        <v>816</v>
      </c>
      <c r="F29" s="76"/>
      <c r="G29" s="77"/>
      <c r="H29" s="77"/>
      <c r="I29" s="77"/>
      <c r="J29" s="78"/>
    </row>
    <row r="30" spans="1:12" ht="15.95" customHeight="1" x14ac:dyDescent="0.25">
      <c r="A30" s="25" t="s">
        <v>92</v>
      </c>
      <c r="B30" s="16"/>
      <c r="C30" s="26"/>
      <c r="D30" s="27" t="s">
        <v>60</v>
      </c>
      <c r="F30" s="76"/>
      <c r="G30" s="77"/>
      <c r="H30" s="77"/>
      <c r="I30" s="77"/>
      <c r="J30" s="78"/>
    </row>
    <row r="31" spans="1:12" ht="15.95" customHeight="1" x14ac:dyDescent="0.25">
      <c r="A31" s="25" t="s">
        <v>89</v>
      </c>
      <c r="B31" s="16"/>
      <c r="C31" s="26"/>
      <c r="D31" s="27" t="s">
        <v>95</v>
      </c>
      <c r="F31" s="76"/>
      <c r="G31" s="77"/>
      <c r="H31" s="77"/>
      <c r="I31" s="77"/>
      <c r="J31" s="78"/>
    </row>
    <row r="32" spans="1:12" ht="15.95" customHeight="1" x14ac:dyDescent="0.25">
      <c r="A32" s="25" t="s">
        <v>96</v>
      </c>
      <c r="B32" s="16"/>
      <c r="C32" s="26"/>
      <c r="D32" s="27" t="s">
        <v>60</v>
      </c>
      <c r="F32" s="76"/>
      <c r="G32" s="77"/>
      <c r="H32" s="77"/>
      <c r="I32" s="77"/>
      <c r="J32" s="78"/>
    </row>
    <row r="33" spans="1:10" ht="15.95" customHeight="1" x14ac:dyDescent="0.25">
      <c r="A33" s="25" t="s">
        <v>93</v>
      </c>
      <c r="B33" s="16"/>
      <c r="C33" s="26"/>
      <c r="D33" s="27" t="s">
        <v>94</v>
      </c>
      <c r="F33" s="76"/>
      <c r="G33" s="77"/>
      <c r="H33" s="77"/>
      <c r="I33" s="77"/>
      <c r="J33" s="78"/>
    </row>
    <row r="34" spans="1:10" ht="15.95" customHeight="1" x14ac:dyDescent="0.25">
      <c r="A34" s="25" t="s">
        <v>51</v>
      </c>
      <c r="B34" s="16"/>
      <c r="C34" s="26"/>
      <c r="D34" s="27" t="s">
        <v>100</v>
      </c>
      <c r="F34" s="76"/>
      <c r="G34" s="77"/>
      <c r="H34" s="77"/>
      <c r="I34" s="77"/>
      <c r="J34" s="78"/>
    </row>
    <row r="35" spans="1:10" ht="15.95" customHeight="1" x14ac:dyDescent="0.25">
      <c r="A35" s="25" t="s">
        <v>88</v>
      </c>
      <c r="B35" s="16"/>
      <c r="C35" s="26"/>
      <c r="D35" s="27" t="s">
        <v>60</v>
      </c>
      <c r="F35" s="76"/>
      <c r="G35" s="77"/>
      <c r="H35" s="77"/>
      <c r="I35" s="77"/>
      <c r="J35" s="78"/>
    </row>
    <row r="36" spans="1:10" ht="15.95" customHeight="1" x14ac:dyDescent="0.25">
      <c r="A36" s="28" t="s">
        <v>28</v>
      </c>
      <c r="B36" s="16">
        <v>3</v>
      </c>
      <c r="C36" s="26" t="s">
        <v>31</v>
      </c>
      <c r="D36" s="27">
        <v>450</v>
      </c>
      <c r="F36" s="76"/>
      <c r="G36" s="77"/>
      <c r="H36" s="77"/>
      <c r="I36" s="77"/>
      <c r="J36" s="78"/>
    </row>
    <row r="37" spans="1:10" ht="15.95" customHeight="1" x14ac:dyDescent="0.25">
      <c r="A37" s="28" t="s">
        <v>32</v>
      </c>
      <c r="B37" s="16" t="s">
        <v>41</v>
      </c>
      <c r="C37" s="26" t="s">
        <v>43</v>
      </c>
      <c r="D37" s="27">
        <v>118</v>
      </c>
      <c r="F37" s="76"/>
      <c r="G37" s="77"/>
      <c r="H37" s="77"/>
      <c r="I37" s="77"/>
      <c r="J37" s="78"/>
    </row>
    <row r="38" spans="1:10" ht="15.95" customHeight="1" x14ac:dyDescent="0.25">
      <c r="A38" s="28" t="s">
        <v>40</v>
      </c>
      <c r="B38" s="16" t="s">
        <v>41</v>
      </c>
      <c r="C38" s="26" t="s">
        <v>42</v>
      </c>
      <c r="D38" s="27">
        <v>126</v>
      </c>
      <c r="F38" s="76"/>
      <c r="G38" s="77"/>
      <c r="H38" s="77"/>
      <c r="I38" s="77"/>
      <c r="J38" s="78"/>
    </row>
    <row r="39" spans="1:10" ht="15.95" customHeight="1" x14ac:dyDescent="0.25">
      <c r="A39" s="28" t="s">
        <v>34</v>
      </c>
      <c r="B39" s="16" t="s">
        <v>33</v>
      </c>
      <c r="C39" s="26" t="s">
        <v>37</v>
      </c>
      <c r="D39" s="27">
        <v>112</v>
      </c>
      <c r="F39" s="76"/>
      <c r="G39" s="77"/>
      <c r="H39" s="77"/>
      <c r="I39" s="77"/>
      <c r="J39" s="78"/>
    </row>
    <row r="40" spans="1:10" ht="15.95" customHeight="1" x14ac:dyDescent="0.25">
      <c r="A40" s="28" t="s">
        <v>35</v>
      </c>
      <c r="B40" s="16" t="s">
        <v>36</v>
      </c>
      <c r="C40" s="26" t="s">
        <v>38</v>
      </c>
      <c r="D40" s="27">
        <v>106</v>
      </c>
      <c r="F40" s="76"/>
      <c r="G40" s="77"/>
      <c r="H40" s="77"/>
      <c r="I40" s="77"/>
      <c r="J40" s="78"/>
    </row>
    <row r="41" spans="1:10" ht="15.95" customHeight="1" x14ac:dyDescent="0.25">
      <c r="A41" s="28" t="s">
        <v>59</v>
      </c>
      <c r="B41" s="16"/>
      <c r="C41" s="26"/>
      <c r="D41" s="27">
        <v>100</v>
      </c>
      <c r="F41" s="76"/>
      <c r="G41" s="77"/>
      <c r="H41" s="77"/>
      <c r="I41" s="77"/>
      <c r="J41" s="78"/>
    </row>
    <row r="42" spans="1:10" ht="15.95" customHeight="1" x14ac:dyDescent="0.25">
      <c r="A42" s="28" t="s">
        <v>197</v>
      </c>
      <c r="B42" s="16"/>
      <c r="C42" s="26"/>
      <c r="D42" s="27" t="s">
        <v>47</v>
      </c>
      <c r="F42" s="76"/>
      <c r="G42" s="77"/>
      <c r="H42" s="77"/>
      <c r="I42" s="77"/>
      <c r="J42" s="78"/>
    </row>
    <row r="43" spans="1:10" x14ac:dyDescent="0.25">
      <c r="A43" s="29" t="s">
        <v>19</v>
      </c>
      <c r="B43" s="30"/>
      <c r="C43" s="19"/>
      <c r="D43" s="31" t="s">
        <v>198</v>
      </c>
      <c r="F43" s="79"/>
      <c r="G43" s="80"/>
      <c r="H43" s="80"/>
      <c r="I43" s="80"/>
      <c r="J43" s="81"/>
    </row>
    <row r="44" spans="1:10" x14ac:dyDescent="0.25">
      <c r="F44" s="5"/>
      <c r="G44" s="5"/>
      <c r="H44" s="5"/>
      <c r="I44" s="5"/>
      <c r="J44" s="5"/>
    </row>
    <row r="46" spans="1:10" x14ac:dyDescent="0.25">
      <c r="B46" s="2"/>
    </row>
  </sheetData>
  <mergeCells count="6">
    <mergeCell ref="F15:J19"/>
    <mergeCell ref="F3:J6"/>
    <mergeCell ref="F27:J43"/>
    <mergeCell ref="A1:D1"/>
    <mergeCell ref="A2:D2"/>
    <mergeCell ref="A27:D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O33"/>
  <sheetViews>
    <sheetView topLeftCell="B4" zoomScale="90" zoomScaleNormal="90" workbookViewId="0">
      <selection activeCell="C10" sqref="C10:N24"/>
    </sheetView>
  </sheetViews>
  <sheetFormatPr defaultColWidth="11" defaultRowHeight="15.75" x14ac:dyDescent="0.25"/>
  <cols>
    <col min="1" max="1" width="56.5" customWidth="1"/>
    <col min="14" max="14" width="13.75" customWidth="1"/>
  </cols>
  <sheetData>
    <row r="1" spans="1:14" x14ac:dyDescent="0.25">
      <c r="A1" s="32" t="s">
        <v>0</v>
      </c>
      <c r="B1" s="24"/>
      <c r="C1" s="24"/>
      <c r="D1" s="24"/>
      <c r="E1" s="24"/>
      <c r="F1" s="24"/>
      <c r="G1" s="24"/>
      <c r="H1" s="24"/>
      <c r="I1" s="24"/>
      <c r="J1" s="24"/>
      <c r="K1" s="24"/>
      <c r="L1" s="24"/>
      <c r="M1" s="24"/>
      <c r="N1" s="24"/>
    </row>
    <row r="2" spans="1:14" x14ac:dyDescent="0.25">
      <c r="A2" s="24"/>
      <c r="B2" s="33" t="s">
        <v>67</v>
      </c>
      <c r="C2" s="33" t="s">
        <v>68</v>
      </c>
      <c r="D2" s="33" t="s">
        <v>69</v>
      </c>
      <c r="E2" s="33" t="s">
        <v>70</v>
      </c>
      <c r="F2" s="33" t="s">
        <v>71</v>
      </c>
      <c r="G2" s="33" t="s">
        <v>72</v>
      </c>
      <c r="H2" s="33" t="s">
        <v>73</v>
      </c>
      <c r="I2" s="33" t="s">
        <v>74</v>
      </c>
      <c r="J2" s="33" t="s">
        <v>75</v>
      </c>
      <c r="K2" s="33" t="s">
        <v>76</v>
      </c>
      <c r="L2" s="33" t="s">
        <v>77</v>
      </c>
      <c r="M2" s="33" t="s">
        <v>78</v>
      </c>
      <c r="N2" s="33" t="s">
        <v>5</v>
      </c>
    </row>
    <row r="3" spans="1:14" x14ac:dyDescent="0.25">
      <c r="A3" s="23" t="s">
        <v>3</v>
      </c>
      <c r="B3" s="34"/>
      <c r="C3" s="34"/>
      <c r="D3" s="34"/>
      <c r="E3" s="34"/>
      <c r="F3" s="34"/>
      <c r="G3" s="34"/>
      <c r="H3" s="34"/>
      <c r="I3" s="34"/>
      <c r="J3" s="34"/>
      <c r="K3" s="34"/>
      <c r="L3" s="34"/>
      <c r="M3" s="34"/>
      <c r="N3" s="34"/>
    </row>
    <row r="4" spans="1:14" x14ac:dyDescent="0.25">
      <c r="A4" s="24" t="s">
        <v>62</v>
      </c>
      <c r="B4" s="34" t="s">
        <v>183</v>
      </c>
      <c r="C4" s="34" t="s">
        <v>183</v>
      </c>
      <c r="D4" s="34">
        <v>699</v>
      </c>
      <c r="E4" s="34">
        <v>699</v>
      </c>
      <c r="F4" s="34">
        <v>1048.5</v>
      </c>
      <c r="G4" s="34">
        <v>1048.5</v>
      </c>
      <c r="H4" s="34">
        <v>1398</v>
      </c>
      <c r="I4" s="34">
        <v>1398</v>
      </c>
      <c r="J4" s="34">
        <v>1747.5</v>
      </c>
      <c r="K4" s="34">
        <v>1747.5</v>
      </c>
      <c r="L4" s="34">
        <v>2097</v>
      </c>
      <c r="M4" s="34">
        <v>2097</v>
      </c>
      <c r="N4" s="34" t="s">
        <v>186</v>
      </c>
    </row>
    <row r="5" spans="1:14" x14ac:dyDescent="0.25">
      <c r="A5" s="24" t="s">
        <v>63</v>
      </c>
      <c r="B5" s="34" t="s">
        <v>184</v>
      </c>
      <c r="C5" s="34" t="s">
        <v>184</v>
      </c>
      <c r="D5" s="34">
        <v>799</v>
      </c>
      <c r="E5" s="34">
        <v>799</v>
      </c>
      <c r="F5" s="34">
        <v>1198.5</v>
      </c>
      <c r="G5" s="34">
        <v>1198.5</v>
      </c>
      <c r="H5" s="34">
        <v>1598</v>
      </c>
      <c r="I5" s="34">
        <v>1598</v>
      </c>
      <c r="J5" s="34">
        <v>1997.5</v>
      </c>
      <c r="K5" s="34">
        <v>1997.5</v>
      </c>
      <c r="L5" s="34">
        <v>2397</v>
      </c>
      <c r="M5" s="34">
        <v>2397</v>
      </c>
      <c r="N5" s="34" t="s">
        <v>187</v>
      </c>
    </row>
    <row r="6" spans="1:14" x14ac:dyDescent="0.25">
      <c r="A6" s="24" t="s">
        <v>64</v>
      </c>
      <c r="B6" s="34">
        <v>100</v>
      </c>
      <c r="C6" s="34">
        <v>100</v>
      </c>
      <c r="D6" s="34">
        <v>100</v>
      </c>
      <c r="E6" s="34">
        <v>100</v>
      </c>
      <c r="F6" s="34">
        <v>150</v>
      </c>
      <c r="G6" s="34">
        <v>150</v>
      </c>
      <c r="H6" s="34">
        <v>200</v>
      </c>
      <c r="I6" s="34">
        <v>200</v>
      </c>
      <c r="J6" s="34">
        <v>250</v>
      </c>
      <c r="K6" s="34">
        <v>250</v>
      </c>
      <c r="L6" s="34">
        <v>300</v>
      </c>
      <c r="M6" s="34">
        <v>300</v>
      </c>
      <c r="N6" s="34" t="s">
        <v>188</v>
      </c>
    </row>
    <row r="7" spans="1:14" x14ac:dyDescent="0.25">
      <c r="A7" s="23" t="s">
        <v>20</v>
      </c>
      <c r="B7" s="23" t="s">
        <v>185</v>
      </c>
      <c r="C7" s="23" t="s">
        <v>185</v>
      </c>
      <c r="D7" s="35">
        <f t="shared" ref="D7:M7" si="0">SUM(D4:D6)</f>
        <v>1598</v>
      </c>
      <c r="E7" s="35">
        <f t="shared" si="0"/>
        <v>1598</v>
      </c>
      <c r="F7" s="35">
        <f t="shared" si="0"/>
        <v>2397</v>
      </c>
      <c r="G7" s="35">
        <f t="shared" si="0"/>
        <v>2397</v>
      </c>
      <c r="H7" s="35">
        <f t="shared" si="0"/>
        <v>3196</v>
      </c>
      <c r="I7" s="35">
        <f t="shared" si="0"/>
        <v>3196</v>
      </c>
      <c r="J7" s="35">
        <f t="shared" si="0"/>
        <v>3995</v>
      </c>
      <c r="K7" s="35">
        <f t="shared" si="0"/>
        <v>3995</v>
      </c>
      <c r="L7" s="35">
        <f t="shared" si="0"/>
        <v>4794</v>
      </c>
      <c r="M7" s="35">
        <f t="shared" si="0"/>
        <v>4794</v>
      </c>
      <c r="N7" s="35">
        <v>33658</v>
      </c>
    </row>
    <row r="8" spans="1:14" x14ac:dyDescent="0.25">
      <c r="A8" s="24"/>
      <c r="B8" s="24"/>
      <c r="C8" s="24"/>
      <c r="D8" s="24"/>
      <c r="E8" s="24"/>
      <c r="F8" s="24"/>
      <c r="G8" s="24"/>
      <c r="H8" s="24"/>
      <c r="I8" s="24"/>
      <c r="J8" s="24"/>
      <c r="K8" s="24"/>
      <c r="L8" s="24"/>
      <c r="M8" s="24"/>
      <c r="N8" s="24"/>
    </row>
    <row r="9" spans="1:14" x14ac:dyDescent="0.25">
      <c r="A9" s="23" t="s">
        <v>4</v>
      </c>
      <c r="B9" s="24"/>
      <c r="C9" s="24"/>
      <c r="D9" s="24"/>
      <c r="E9" s="24"/>
      <c r="F9" s="24"/>
      <c r="G9" s="24"/>
      <c r="H9" s="24"/>
      <c r="I9" s="24"/>
      <c r="J9" s="24"/>
      <c r="K9" s="24"/>
      <c r="L9" s="24"/>
      <c r="M9" s="24"/>
      <c r="N9" s="24"/>
    </row>
    <row r="10" spans="1:14" x14ac:dyDescent="0.25">
      <c r="A10" s="24" t="s">
        <v>87</v>
      </c>
      <c r="B10" s="24" t="s">
        <v>90</v>
      </c>
      <c r="C10" s="24" t="s">
        <v>90</v>
      </c>
      <c r="D10" s="24" t="s">
        <v>90</v>
      </c>
      <c r="E10" s="24" t="s">
        <v>90</v>
      </c>
      <c r="F10" s="24" t="s">
        <v>90</v>
      </c>
      <c r="G10" s="24" t="s">
        <v>90</v>
      </c>
      <c r="H10" s="24" t="s">
        <v>90</v>
      </c>
      <c r="I10" s="24" t="s">
        <v>90</v>
      </c>
      <c r="J10" s="24" t="s">
        <v>90</v>
      </c>
      <c r="K10" s="24" t="s">
        <v>90</v>
      </c>
      <c r="L10" s="24" t="s">
        <v>90</v>
      </c>
      <c r="M10" s="24" t="s">
        <v>90</v>
      </c>
      <c r="N10" s="24" t="s">
        <v>91</v>
      </c>
    </row>
    <row r="11" spans="1:14" x14ac:dyDescent="0.25">
      <c r="A11" s="24" t="s">
        <v>79</v>
      </c>
      <c r="B11" s="34" t="s">
        <v>66</v>
      </c>
      <c r="C11" s="34" t="s">
        <v>66</v>
      </c>
      <c r="D11" s="34" t="s">
        <v>66</v>
      </c>
      <c r="E11" s="34" t="s">
        <v>66</v>
      </c>
      <c r="F11" s="34" t="s">
        <v>66</v>
      </c>
      <c r="G11" s="34"/>
      <c r="H11" s="34"/>
      <c r="I11" s="34"/>
      <c r="J11" s="34"/>
      <c r="K11" s="34"/>
      <c r="L11" s="34"/>
      <c r="M11" s="34"/>
      <c r="N11" s="34" t="s">
        <v>82</v>
      </c>
    </row>
    <row r="12" spans="1:14" x14ac:dyDescent="0.25">
      <c r="A12" s="24" t="s">
        <v>80</v>
      </c>
      <c r="B12" s="34"/>
      <c r="C12" s="34"/>
      <c r="D12" s="34"/>
      <c r="E12" s="34"/>
      <c r="F12" s="34"/>
      <c r="G12" s="34" t="s">
        <v>81</v>
      </c>
      <c r="H12" s="34" t="s">
        <v>81</v>
      </c>
      <c r="I12" s="34" t="s">
        <v>81</v>
      </c>
      <c r="J12" s="34" t="s">
        <v>81</v>
      </c>
      <c r="K12" s="34" t="s">
        <v>81</v>
      </c>
      <c r="L12" s="34" t="s">
        <v>81</v>
      </c>
      <c r="M12" s="34" t="s">
        <v>81</v>
      </c>
      <c r="N12" s="34" t="s">
        <v>83</v>
      </c>
    </row>
    <row r="13" spans="1:14" x14ac:dyDescent="0.25">
      <c r="A13" s="24" t="s">
        <v>65</v>
      </c>
      <c r="B13" s="34" t="s">
        <v>45</v>
      </c>
      <c r="C13" s="34" t="s">
        <v>45</v>
      </c>
      <c r="D13" s="34" t="s">
        <v>45</v>
      </c>
      <c r="E13" s="34" t="s">
        <v>45</v>
      </c>
      <c r="F13" s="34" t="s">
        <v>45</v>
      </c>
      <c r="G13" s="34" t="s">
        <v>45</v>
      </c>
      <c r="H13" s="34" t="s">
        <v>45</v>
      </c>
      <c r="I13" s="34" t="s">
        <v>45</v>
      </c>
      <c r="J13" s="34" t="s">
        <v>45</v>
      </c>
      <c r="K13" s="34" t="s">
        <v>45</v>
      </c>
      <c r="L13" s="34" t="s">
        <v>45</v>
      </c>
      <c r="M13" s="34" t="s">
        <v>45</v>
      </c>
      <c r="N13" s="34" t="s">
        <v>101</v>
      </c>
    </row>
    <row r="14" spans="1:14" x14ac:dyDescent="0.25">
      <c r="A14" s="24" t="s">
        <v>92</v>
      </c>
      <c r="B14" s="34" t="s">
        <v>60</v>
      </c>
      <c r="C14" s="34" t="s">
        <v>60</v>
      </c>
      <c r="D14" s="34" t="s">
        <v>60</v>
      </c>
      <c r="E14" s="34" t="s">
        <v>60</v>
      </c>
      <c r="F14" s="34" t="s">
        <v>60</v>
      </c>
      <c r="G14" s="34" t="s">
        <v>60</v>
      </c>
      <c r="H14" s="34" t="s">
        <v>60</v>
      </c>
      <c r="I14" s="34" t="s">
        <v>60</v>
      </c>
      <c r="J14" s="34" t="s">
        <v>60</v>
      </c>
      <c r="K14" s="34" t="s">
        <v>60</v>
      </c>
      <c r="L14" s="34" t="s">
        <v>60</v>
      </c>
      <c r="M14" s="34" t="s">
        <v>60</v>
      </c>
      <c r="N14" s="34" t="s">
        <v>97</v>
      </c>
    </row>
    <row r="15" spans="1:14" x14ac:dyDescent="0.25">
      <c r="A15" s="24" t="s">
        <v>89</v>
      </c>
      <c r="B15" s="34" t="s">
        <v>95</v>
      </c>
      <c r="C15" s="34" t="s">
        <v>95</v>
      </c>
      <c r="D15" s="34" t="s">
        <v>95</v>
      </c>
      <c r="E15" s="34" t="s">
        <v>95</v>
      </c>
      <c r="F15" s="34" t="s">
        <v>95</v>
      </c>
      <c r="G15" s="34" t="s">
        <v>95</v>
      </c>
      <c r="H15" s="34" t="s">
        <v>95</v>
      </c>
      <c r="I15" s="34" t="s">
        <v>95</v>
      </c>
      <c r="J15" s="34" t="s">
        <v>95</v>
      </c>
      <c r="K15" s="34" t="s">
        <v>95</v>
      </c>
      <c r="L15" s="34" t="s">
        <v>95</v>
      </c>
      <c r="M15" s="34" t="s">
        <v>95</v>
      </c>
      <c r="N15" s="34" t="s">
        <v>98</v>
      </c>
    </row>
    <row r="16" spans="1:14" x14ac:dyDescent="0.25">
      <c r="A16" s="24" t="s">
        <v>96</v>
      </c>
      <c r="B16" s="34" t="s">
        <v>60</v>
      </c>
      <c r="C16" s="34" t="s">
        <v>60</v>
      </c>
      <c r="D16" s="34" t="s">
        <v>60</v>
      </c>
      <c r="E16" s="34" t="s">
        <v>60</v>
      </c>
      <c r="F16" s="34" t="s">
        <v>60</v>
      </c>
      <c r="G16" s="34" t="s">
        <v>60</v>
      </c>
      <c r="H16" s="34" t="s">
        <v>60</v>
      </c>
      <c r="I16" s="34" t="s">
        <v>60</v>
      </c>
      <c r="J16" s="34" t="s">
        <v>60</v>
      </c>
      <c r="K16" s="34" t="s">
        <v>60</v>
      </c>
      <c r="L16" s="34" t="s">
        <v>60</v>
      </c>
      <c r="M16" s="34" t="s">
        <v>60</v>
      </c>
      <c r="N16" s="34" t="s">
        <v>97</v>
      </c>
    </row>
    <row r="17" spans="1:15" x14ac:dyDescent="0.25">
      <c r="A17" s="24" t="s">
        <v>93</v>
      </c>
      <c r="B17" s="34" t="s">
        <v>94</v>
      </c>
      <c r="C17" s="34" t="s">
        <v>94</v>
      </c>
      <c r="D17" s="34" t="s">
        <v>94</v>
      </c>
      <c r="E17" s="34" t="s">
        <v>94</v>
      </c>
      <c r="F17" s="34" t="s">
        <v>94</v>
      </c>
      <c r="G17" s="34" t="s">
        <v>94</v>
      </c>
      <c r="H17" s="34" t="s">
        <v>94</v>
      </c>
      <c r="I17" s="34" t="s">
        <v>94</v>
      </c>
      <c r="J17" s="34" t="s">
        <v>94</v>
      </c>
      <c r="K17" s="34" t="s">
        <v>94</v>
      </c>
      <c r="L17" s="34" t="s">
        <v>94</v>
      </c>
      <c r="M17" s="34" t="s">
        <v>94</v>
      </c>
      <c r="N17" s="34" t="s">
        <v>99</v>
      </c>
    </row>
    <row r="18" spans="1:15" x14ac:dyDescent="0.25">
      <c r="A18" s="24" t="s">
        <v>51</v>
      </c>
      <c r="B18" s="34" t="s">
        <v>94</v>
      </c>
      <c r="C18" s="34" t="s">
        <v>94</v>
      </c>
      <c r="D18" s="34" t="s">
        <v>94</v>
      </c>
      <c r="E18" s="34" t="s">
        <v>94</v>
      </c>
      <c r="F18" s="34" t="s">
        <v>94</v>
      </c>
      <c r="G18" s="34" t="s">
        <v>94</v>
      </c>
      <c r="H18" s="34" t="s">
        <v>94</v>
      </c>
      <c r="I18" s="34" t="s">
        <v>94</v>
      </c>
      <c r="J18" s="34" t="s">
        <v>94</v>
      </c>
      <c r="K18" s="34" t="s">
        <v>94</v>
      </c>
      <c r="L18" s="34" t="s">
        <v>94</v>
      </c>
      <c r="M18" s="34" t="s">
        <v>94</v>
      </c>
      <c r="N18" s="34" t="s">
        <v>99</v>
      </c>
    </row>
    <row r="19" spans="1:15" x14ac:dyDescent="0.25">
      <c r="A19" s="24" t="s">
        <v>88</v>
      </c>
      <c r="B19" s="34" t="s">
        <v>60</v>
      </c>
      <c r="C19" s="34" t="s">
        <v>60</v>
      </c>
      <c r="D19" s="34" t="s">
        <v>60</v>
      </c>
      <c r="E19" s="34" t="s">
        <v>60</v>
      </c>
      <c r="F19" s="34" t="s">
        <v>60</v>
      </c>
      <c r="G19" s="34" t="s">
        <v>60</v>
      </c>
      <c r="H19" s="34" t="s">
        <v>60</v>
      </c>
      <c r="I19" s="34" t="s">
        <v>60</v>
      </c>
      <c r="J19" s="34" t="s">
        <v>60</v>
      </c>
      <c r="K19" s="34" t="s">
        <v>60</v>
      </c>
      <c r="L19" s="34" t="s">
        <v>60</v>
      </c>
      <c r="M19" s="34" t="s">
        <v>60</v>
      </c>
      <c r="N19" s="34">
        <v>1200</v>
      </c>
    </row>
    <row r="20" spans="1:15" x14ac:dyDescent="0.25">
      <c r="A20" s="36" t="s">
        <v>40</v>
      </c>
      <c r="B20" s="34" t="s">
        <v>42</v>
      </c>
      <c r="C20" s="34"/>
      <c r="D20" s="34" t="s">
        <v>42</v>
      </c>
      <c r="E20" s="34"/>
      <c r="F20" s="34" t="s">
        <v>42</v>
      </c>
      <c r="G20" s="34"/>
      <c r="H20" s="34" t="s">
        <v>42</v>
      </c>
      <c r="I20" s="34"/>
      <c r="J20" s="34" t="s">
        <v>42</v>
      </c>
      <c r="K20" s="34"/>
      <c r="L20" s="34" t="s">
        <v>42</v>
      </c>
      <c r="M20" s="34"/>
      <c r="N20" s="34">
        <v>378</v>
      </c>
    </row>
    <row r="21" spans="1:15" x14ac:dyDescent="0.25">
      <c r="A21" s="36" t="s">
        <v>34</v>
      </c>
      <c r="B21" s="34" t="s">
        <v>37</v>
      </c>
      <c r="C21" s="34"/>
      <c r="D21" s="34" t="s">
        <v>37</v>
      </c>
      <c r="E21" s="34"/>
      <c r="F21" s="34" t="s">
        <v>37</v>
      </c>
      <c r="G21" s="34"/>
      <c r="H21" s="34" t="s">
        <v>37</v>
      </c>
      <c r="I21" s="34"/>
      <c r="J21" s="34" t="s">
        <v>37</v>
      </c>
      <c r="K21" s="34"/>
      <c r="L21" s="34" t="s">
        <v>37</v>
      </c>
      <c r="M21" s="34"/>
      <c r="N21" s="34">
        <v>336</v>
      </c>
    </row>
    <row r="22" spans="1:15" x14ac:dyDescent="0.25">
      <c r="A22" s="36" t="s">
        <v>35</v>
      </c>
      <c r="B22" s="34" t="s">
        <v>38</v>
      </c>
      <c r="C22" s="34"/>
      <c r="D22" s="34" t="s">
        <v>38</v>
      </c>
      <c r="E22" s="34"/>
      <c r="F22" s="34" t="s">
        <v>38</v>
      </c>
      <c r="G22" s="34"/>
      <c r="H22" s="34" t="s">
        <v>38</v>
      </c>
      <c r="I22" s="34"/>
      <c r="J22" s="34" t="s">
        <v>38</v>
      </c>
      <c r="K22" s="34"/>
      <c r="L22" s="34" t="s">
        <v>38</v>
      </c>
      <c r="M22" s="34"/>
      <c r="N22" s="34">
        <v>318</v>
      </c>
    </row>
    <row r="23" spans="1:15" x14ac:dyDescent="0.25">
      <c r="A23" s="36" t="s">
        <v>84</v>
      </c>
      <c r="B23" s="34" t="s">
        <v>85</v>
      </c>
      <c r="C23" s="34"/>
      <c r="D23" s="34"/>
      <c r="E23" s="34"/>
      <c r="F23" s="34"/>
      <c r="G23" s="34"/>
      <c r="H23" s="34"/>
      <c r="I23" s="34"/>
      <c r="J23" s="34"/>
      <c r="K23" s="34"/>
      <c r="L23" s="34"/>
      <c r="M23" s="34"/>
      <c r="N23" s="34" t="s">
        <v>85</v>
      </c>
    </row>
    <row r="24" spans="1:15" x14ac:dyDescent="0.25">
      <c r="A24" s="37" t="s">
        <v>86</v>
      </c>
      <c r="B24" s="38">
        <v>1916</v>
      </c>
      <c r="C24" s="38" t="s">
        <v>102</v>
      </c>
      <c r="D24" s="38" t="s">
        <v>103</v>
      </c>
      <c r="E24" s="38" t="s">
        <v>102</v>
      </c>
      <c r="F24" s="38" t="s">
        <v>103</v>
      </c>
      <c r="G24" s="38">
        <v>1380</v>
      </c>
      <c r="H24" s="38">
        <v>1552</v>
      </c>
      <c r="I24" s="38">
        <v>1380</v>
      </c>
      <c r="J24" s="38">
        <v>1552</v>
      </c>
      <c r="K24" s="38">
        <v>1380</v>
      </c>
      <c r="L24" s="38">
        <v>1552</v>
      </c>
      <c r="M24" s="38">
        <v>1380</v>
      </c>
      <c r="N24" s="38" t="s">
        <v>104</v>
      </c>
      <c r="O24" s="9"/>
    </row>
    <row r="25" spans="1:15" x14ac:dyDescent="0.25">
      <c r="A25" s="8"/>
      <c r="B25" s="7"/>
      <c r="C25" s="7"/>
      <c r="D25" s="7"/>
      <c r="E25" s="7"/>
      <c r="F25" s="7"/>
      <c r="G25" s="7"/>
      <c r="H25" s="7"/>
      <c r="I25" s="7"/>
      <c r="J25" s="7"/>
      <c r="K25" s="7"/>
      <c r="L25" s="7"/>
      <c r="M25" s="7"/>
      <c r="N25" s="7"/>
    </row>
    <row r="26" spans="1:15" x14ac:dyDescent="0.25">
      <c r="A26" s="85" t="s">
        <v>180</v>
      </c>
      <c r="B26" s="85"/>
      <c r="C26" s="39"/>
    </row>
    <row r="27" spans="1:15" ht="15" customHeight="1" x14ac:dyDescent="0.25">
      <c r="A27" s="85"/>
      <c r="B27" s="85"/>
      <c r="C27" s="39"/>
    </row>
    <row r="28" spans="1:15" ht="15" customHeight="1" x14ac:dyDescent="0.25">
      <c r="A28" s="85"/>
      <c r="B28" s="85"/>
      <c r="C28" s="40"/>
    </row>
    <row r="29" spans="1:15" x14ac:dyDescent="0.25">
      <c r="A29" s="41" t="s">
        <v>20</v>
      </c>
      <c r="B29" s="42">
        <v>33658</v>
      </c>
    </row>
    <row r="30" spans="1:15" x14ac:dyDescent="0.25">
      <c r="A30" s="41" t="s">
        <v>21</v>
      </c>
      <c r="B30" s="43" t="s">
        <v>104</v>
      </c>
    </row>
    <row r="31" spans="1:15" x14ac:dyDescent="0.25">
      <c r="A31" s="44" t="s">
        <v>22</v>
      </c>
      <c r="B31" s="59" t="s">
        <v>189</v>
      </c>
    </row>
    <row r="32" spans="1:15" x14ac:dyDescent="0.25">
      <c r="A32" s="41" t="s">
        <v>23</v>
      </c>
      <c r="B32" s="46" t="s">
        <v>190</v>
      </c>
    </row>
    <row r="33" spans="1:2" x14ac:dyDescent="0.25">
      <c r="A33" s="44" t="s">
        <v>24</v>
      </c>
      <c r="B33" s="45" t="s">
        <v>191</v>
      </c>
    </row>
  </sheetData>
  <mergeCells count="1">
    <mergeCell ref="A26:B2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33"/>
  <sheetViews>
    <sheetView topLeftCell="A5" zoomScale="80" zoomScaleNormal="80" workbookViewId="0">
      <selection activeCell="B10" sqref="B10:N24"/>
    </sheetView>
  </sheetViews>
  <sheetFormatPr defaultColWidth="11" defaultRowHeight="15.75" x14ac:dyDescent="0.25"/>
  <cols>
    <col min="1" max="1" width="55" customWidth="1"/>
    <col min="14" max="14" width="13.375" customWidth="1"/>
  </cols>
  <sheetData>
    <row r="1" spans="1:14" x14ac:dyDescent="0.25">
      <c r="A1" s="32" t="s">
        <v>1</v>
      </c>
      <c r="B1" s="24"/>
      <c r="C1" s="24"/>
      <c r="D1" s="24"/>
      <c r="E1" s="24"/>
      <c r="F1" s="24"/>
      <c r="G1" s="24"/>
      <c r="H1" s="24"/>
      <c r="I1" s="24"/>
      <c r="J1" s="24"/>
      <c r="K1" s="24"/>
      <c r="L1" s="24"/>
      <c r="M1" s="24"/>
      <c r="N1" s="24"/>
    </row>
    <row r="2" spans="1:14" x14ac:dyDescent="0.25">
      <c r="A2" s="24"/>
      <c r="B2" s="32" t="s">
        <v>67</v>
      </c>
      <c r="C2" s="32" t="s">
        <v>68</v>
      </c>
      <c r="D2" s="32" t="s">
        <v>69</v>
      </c>
      <c r="E2" s="32" t="s">
        <v>70</v>
      </c>
      <c r="F2" s="32" t="s">
        <v>71</v>
      </c>
      <c r="G2" s="32" t="s">
        <v>72</v>
      </c>
      <c r="H2" s="32" t="s">
        <v>73</v>
      </c>
      <c r="I2" s="32" t="s">
        <v>74</v>
      </c>
      <c r="J2" s="32" t="s">
        <v>75</v>
      </c>
      <c r="K2" s="32" t="s">
        <v>76</v>
      </c>
      <c r="L2" s="32" t="s">
        <v>77</v>
      </c>
      <c r="M2" s="32" t="s">
        <v>78</v>
      </c>
      <c r="N2" s="32" t="s">
        <v>5</v>
      </c>
    </row>
    <row r="3" spans="1:14" x14ac:dyDescent="0.25">
      <c r="A3" s="23" t="s">
        <v>3</v>
      </c>
      <c r="B3" s="34"/>
      <c r="C3" s="34"/>
      <c r="D3" s="34"/>
      <c r="E3" s="34"/>
      <c r="F3" s="34"/>
      <c r="G3" s="34"/>
      <c r="H3" s="34"/>
      <c r="I3" s="34"/>
      <c r="J3" s="34"/>
      <c r="K3" s="34"/>
      <c r="L3" s="34"/>
      <c r="M3" s="34"/>
      <c r="N3" s="34"/>
    </row>
    <row r="4" spans="1:14" x14ac:dyDescent="0.25">
      <c r="A4" s="24" t="s">
        <v>62</v>
      </c>
      <c r="B4" s="34" t="s">
        <v>123</v>
      </c>
      <c r="C4" s="34" t="s">
        <v>123</v>
      </c>
      <c r="D4" s="34" t="s">
        <v>123</v>
      </c>
      <c r="E4" s="34" t="s">
        <v>123</v>
      </c>
      <c r="F4" s="34" t="s">
        <v>123</v>
      </c>
      <c r="G4" s="34" t="s">
        <v>125</v>
      </c>
      <c r="H4" s="34" t="s">
        <v>125</v>
      </c>
      <c r="I4" s="34" t="s">
        <v>125</v>
      </c>
      <c r="J4" s="34" t="s">
        <v>123</v>
      </c>
      <c r="K4" s="34" t="s">
        <v>123</v>
      </c>
      <c r="L4" s="34" t="s">
        <v>125</v>
      </c>
      <c r="M4" s="34" t="s">
        <v>125</v>
      </c>
      <c r="N4" s="34" t="s">
        <v>127</v>
      </c>
    </row>
    <row r="5" spans="1:14" x14ac:dyDescent="0.25">
      <c r="A5" s="24" t="s">
        <v>63</v>
      </c>
      <c r="B5" s="34" t="s">
        <v>124</v>
      </c>
      <c r="C5" s="34" t="s">
        <v>124</v>
      </c>
      <c r="D5" s="34" t="s">
        <v>124</v>
      </c>
      <c r="E5" s="34" t="s">
        <v>124</v>
      </c>
      <c r="F5" s="34" t="s">
        <v>124</v>
      </c>
      <c r="G5" s="34" t="s">
        <v>126</v>
      </c>
      <c r="H5" s="34" t="s">
        <v>126</v>
      </c>
      <c r="I5" s="34" t="s">
        <v>126</v>
      </c>
      <c r="J5" s="34" t="s">
        <v>126</v>
      </c>
      <c r="K5" s="34" t="s">
        <v>124</v>
      </c>
      <c r="L5" s="34">
        <v>2397</v>
      </c>
      <c r="M5" s="34" t="s">
        <v>126</v>
      </c>
      <c r="N5" s="34" t="s">
        <v>128</v>
      </c>
    </row>
    <row r="6" spans="1:14" x14ac:dyDescent="0.25">
      <c r="A6" s="24" t="s">
        <v>64</v>
      </c>
      <c r="B6" s="34" t="s">
        <v>31</v>
      </c>
      <c r="C6" s="34" t="s">
        <v>31</v>
      </c>
      <c r="D6" s="34" t="s">
        <v>31</v>
      </c>
      <c r="E6" s="34" t="s">
        <v>31</v>
      </c>
      <c r="F6" s="34">
        <v>150</v>
      </c>
      <c r="G6" s="34" t="s">
        <v>129</v>
      </c>
      <c r="H6" s="34" t="s">
        <v>129</v>
      </c>
      <c r="I6" s="34" t="s">
        <v>129</v>
      </c>
      <c r="J6" s="34">
        <v>250</v>
      </c>
      <c r="K6" s="34">
        <v>250</v>
      </c>
      <c r="L6" s="34">
        <v>300</v>
      </c>
      <c r="M6" s="34">
        <v>300</v>
      </c>
      <c r="N6" s="34" t="s">
        <v>130</v>
      </c>
    </row>
    <row r="7" spans="1:14" x14ac:dyDescent="0.25">
      <c r="A7" s="23" t="s">
        <v>20</v>
      </c>
      <c r="B7" s="35" t="s">
        <v>132</v>
      </c>
      <c r="C7" s="35" t="s">
        <v>132</v>
      </c>
      <c r="D7" s="35" t="s">
        <v>132</v>
      </c>
      <c r="E7" s="35" t="s">
        <v>132</v>
      </c>
      <c r="F7" s="35" t="s">
        <v>132</v>
      </c>
      <c r="G7" s="35" t="s">
        <v>133</v>
      </c>
      <c r="H7" s="35" t="s">
        <v>133</v>
      </c>
      <c r="I7" s="35" t="s">
        <v>133</v>
      </c>
      <c r="J7" s="35" t="s">
        <v>134</v>
      </c>
      <c r="K7" s="35" t="s">
        <v>135</v>
      </c>
      <c r="L7" s="35" t="s">
        <v>136</v>
      </c>
      <c r="M7" s="35" t="s">
        <v>137</v>
      </c>
      <c r="N7" s="35" t="s">
        <v>131</v>
      </c>
    </row>
    <row r="8" spans="1:14" x14ac:dyDescent="0.25">
      <c r="A8" s="24"/>
      <c r="B8" s="24"/>
      <c r="C8" s="24"/>
      <c r="D8" s="24"/>
      <c r="E8" s="24"/>
      <c r="F8" s="24"/>
      <c r="G8" s="24"/>
      <c r="H8" s="24"/>
      <c r="I8" s="24"/>
      <c r="J8" s="24"/>
      <c r="K8" s="24"/>
      <c r="L8" s="24"/>
      <c r="M8" s="24"/>
      <c r="N8" s="24"/>
    </row>
    <row r="9" spans="1:14" x14ac:dyDescent="0.25">
      <c r="A9" s="23" t="s">
        <v>4</v>
      </c>
      <c r="B9" s="24"/>
      <c r="C9" s="24"/>
      <c r="D9" s="24"/>
      <c r="E9" s="24"/>
      <c r="F9" s="24"/>
      <c r="G9" s="24"/>
      <c r="H9" s="24"/>
      <c r="I9" s="24"/>
      <c r="J9" s="24"/>
      <c r="K9" s="24"/>
      <c r="L9" s="24"/>
      <c r="M9" s="24"/>
      <c r="N9" s="24"/>
    </row>
    <row r="10" spans="1:14" x14ac:dyDescent="0.25">
      <c r="A10" s="24" t="s">
        <v>87</v>
      </c>
      <c r="B10" s="24" t="s">
        <v>112</v>
      </c>
      <c r="C10" s="24" t="s">
        <v>112</v>
      </c>
      <c r="D10" s="24" t="s">
        <v>112</v>
      </c>
      <c r="E10" s="24" t="s">
        <v>112</v>
      </c>
      <c r="F10" s="24" t="s">
        <v>112</v>
      </c>
      <c r="G10" s="24" t="s">
        <v>112</v>
      </c>
      <c r="H10" s="24" t="s">
        <v>112</v>
      </c>
      <c r="I10" s="24" t="s">
        <v>90</v>
      </c>
      <c r="J10" s="24" t="s">
        <v>112</v>
      </c>
      <c r="K10" s="24" t="s">
        <v>112</v>
      </c>
      <c r="L10" s="24" t="s">
        <v>112</v>
      </c>
      <c r="M10" s="24" t="s">
        <v>112</v>
      </c>
      <c r="N10" s="24" t="s">
        <v>113</v>
      </c>
    </row>
    <row r="11" spans="1:14" x14ac:dyDescent="0.25">
      <c r="A11" s="24" t="s">
        <v>105</v>
      </c>
      <c r="B11" s="34" t="s">
        <v>81</v>
      </c>
      <c r="C11" s="34" t="s">
        <v>81</v>
      </c>
      <c r="D11" s="34" t="s">
        <v>81</v>
      </c>
      <c r="E11" s="34" t="s">
        <v>81</v>
      </c>
      <c r="F11" s="34" t="s">
        <v>81</v>
      </c>
      <c r="G11" s="34"/>
      <c r="H11" s="34"/>
      <c r="I11" s="34"/>
      <c r="J11" s="34"/>
      <c r="K11" s="34"/>
      <c r="L11" s="34"/>
      <c r="M11" s="34"/>
      <c r="N11" s="34" t="s">
        <v>111</v>
      </c>
    </row>
    <row r="12" spans="1:14" x14ac:dyDescent="0.25">
      <c r="A12" s="24" t="s">
        <v>106</v>
      </c>
      <c r="B12" s="34"/>
      <c r="C12" s="34"/>
      <c r="D12" s="34"/>
      <c r="E12" s="34"/>
      <c r="F12" s="34"/>
      <c r="G12" s="34" t="s">
        <v>109</v>
      </c>
      <c r="H12" s="34" t="s">
        <v>109</v>
      </c>
      <c r="I12" s="34" t="s">
        <v>109</v>
      </c>
      <c r="J12" s="34" t="s">
        <v>109</v>
      </c>
      <c r="K12" s="34" t="s">
        <v>109</v>
      </c>
      <c r="L12" s="34" t="s">
        <v>109</v>
      </c>
      <c r="M12" s="34" t="s">
        <v>109</v>
      </c>
      <c r="N12" s="34" t="s">
        <v>110</v>
      </c>
    </row>
    <row r="13" spans="1:14" x14ac:dyDescent="0.25">
      <c r="A13" s="24" t="s">
        <v>65</v>
      </c>
      <c r="B13" s="34" t="s">
        <v>45</v>
      </c>
      <c r="C13" s="34"/>
      <c r="D13" s="34" t="s">
        <v>45</v>
      </c>
      <c r="E13" s="34"/>
      <c r="F13" s="34" t="s">
        <v>45</v>
      </c>
      <c r="G13" s="34"/>
      <c r="H13" s="34" t="s">
        <v>45</v>
      </c>
      <c r="I13" s="34"/>
      <c r="J13" s="34" t="s">
        <v>45</v>
      </c>
      <c r="K13" s="34"/>
      <c r="L13" s="34" t="s">
        <v>45</v>
      </c>
      <c r="M13" s="34" t="s">
        <v>45</v>
      </c>
      <c r="N13" s="34" t="s">
        <v>114</v>
      </c>
    </row>
    <row r="14" spans="1:14" x14ac:dyDescent="0.25">
      <c r="A14" s="24" t="s">
        <v>92</v>
      </c>
      <c r="B14" s="34" t="s">
        <v>115</v>
      </c>
      <c r="C14" s="34" t="s">
        <v>115</v>
      </c>
      <c r="D14" s="34" t="s">
        <v>60</v>
      </c>
      <c r="E14" s="34" t="s">
        <v>115</v>
      </c>
      <c r="F14" s="34" t="s">
        <v>115</v>
      </c>
      <c r="G14" s="34" t="s">
        <v>115</v>
      </c>
      <c r="H14" s="34" t="s">
        <v>115</v>
      </c>
      <c r="I14" s="34" t="s">
        <v>115</v>
      </c>
      <c r="J14" s="34" t="s">
        <v>115</v>
      </c>
      <c r="K14" s="34" t="s">
        <v>115</v>
      </c>
      <c r="L14" s="34" t="s">
        <v>115</v>
      </c>
      <c r="M14" s="34" t="s">
        <v>115</v>
      </c>
      <c r="N14" s="34" t="s">
        <v>116</v>
      </c>
    </row>
    <row r="15" spans="1:14" x14ac:dyDescent="0.25">
      <c r="A15" s="24" t="s">
        <v>89</v>
      </c>
      <c r="B15" s="34" t="s">
        <v>45</v>
      </c>
      <c r="C15" s="34" t="s">
        <v>45</v>
      </c>
      <c r="D15" s="34" t="s">
        <v>45</v>
      </c>
      <c r="E15" s="34" t="s">
        <v>45</v>
      </c>
      <c r="F15" s="34" t="s">
        <v>45</v>
      </c>
      <c r="G15" s="34" t="s">
        <v>45</v>
      </c>
      <c r="H15" s="34" t="s">
        <v>45</v>
      </c>
      <c r="I15" s="34" t="s">
        <v>45</v>
      </c>
      <c r="J15" s="34" t="s">
        <v>45</v>
      </c>
      <c r="K15" s="34" t="s">
        <v>45</v>
      </c>
      <c r="L15" s="34" t="s">
        <v>45</v>
      </c>
      <c r="M15" s="34" t="s">
        <v>45</v>
      </c>
      <c r="N15" s="34" t="s">
        <v>101</v>
      </c>
    </row>
    <row r="16" spans="1:14" x14ac:dyDescent="0.25">
      <c r="A16" s="24" t="s">
        <v>96</v>
      </c>
      <c r="B16" s="34" t="s">
        <v>115</v>
      </c>
      <c r="C16" s="34" t="s">
        <v>115</v>
      </c>
      <c r="D16" s="34" t="s">
        <v>115</v>
      </c>
      <c r="E16" s="34" t="s">
        <v>115</v>
      </c>
      <c r="F16" s="34" t="s">
        <v>115</v>
      </c>
      <c r="G16" s="34" t="s">
        <v>115</v>
      </c>
      <c r="H16" s="34" t="s">
        <v>115</v>
      </c>
      <c r="I16" s="34" t="s">
        <v>115</v>
      </c>
      <c r="J16" s="34" t="s">
        <v>115</v>
      </c>
      <c r="K16" s="34" t="s">
        <v>115</v>
      </c>
      <c r="L16" s="34" t="s">
        <v>115</v>
      </c>
      <c r="M16" s="34" t="s">
        <v>115</v>
      </c>
      <c r="N16" s="34" t="s">
        <v>116</v>
      </c>
    </row>
    <row r="17" spans="1:14" x14ac:dyDescent="0.25">
      <c r="A17" s="24" t="s">
        <v>93</v>
      </c>
      <c r="B17" s="34" t="s">
        <v>60</v>
      </c>
      <c r="C17" s="34" t="s">
        <v>60</v>
      </c>
      <c r="D17" s="34" t="s">
        <v>60</v>
      </c>
      <c r="E17" s="34" t="s">
        <v>60</v>
      </c>
      <c r="F17" s="34" t="s">
        <v>60</v>
      </c>
      <c r="G17" s="34" t="s">
        <v>60</v>
      </c>
      <c r="H17" s="34" t="s">
        <v>60</v>
      </c>
      <c r="I17" s="34" t="s">
        <v>60</v>
      </c>
      <c r="J17" s="34" t="s">
        <v>60</v>
      </c>
      <c r="K17" s="34" t="s">
        <v>60</v>
      </c>
      <c r="L17" s="34" t="s">
        <v>60</v>
      </c>
      <c r="M17" s="34" t="s">
        <v>60</v>
      </c>
      <c r="N17" s="34" t="s">
        <v>97</v>
      </c>
    </row>
    <row r="18" spans="1:14" ht="15" customHeight="1" x14ac:dyDescent="0.25">
      <c r="A18" s="24" t="s">
        <v>51</v>
      </c>
      <c r="B18" s="34" t="s">
        <v>60</v>
      </c>
      <c r="C18" s="34" t="s">
        <v>60</v>
      </c>
      <c r="D18" s="34" t="s">
        <v>60</v>
      </c>
      <c r="E18" s="34" t="s">
        <v>60</v>
      </c>
      <c r="F18" s="34" t="s">
        <v>60</v>
      </c>
      <c r="G18" s="34" t="s">
        <v>60</v>
      </c>
      <c r="H18" s="34" t="s">
        <v>60</v>
      </c>
      <c r="I18" s="34" t="s">
        <v>60</v>
      </c>
      <c r="J18" s="34" t="s">
        <v>60</v>
      </c>
      <c r="K18" s="34" t="s">
        <v>60</v>
      </c>
      <c r="L18" s="34" t="s">
        <v>60</v>
      </c>
      <c r="M18" s="34" t="s">
        <v>60</v>
      </c>
      <c r="N18" s="34" t="s">
        <v>97</v>
      </c>
    </row>
    <row r="19" spans="1:14" ht="15" customHeight="1" x14ac:dyDescent="0.25">
      <c r="A19" s="24" t="s">
        <v>88</v>
      </c>
      <c r="B19" s="34" t="s">
        <v>60</v>
      </c>
      <c r="C19" s="34" t="s">
        <v>60</v>
      </c>
      <c r="D19" s="34" t="s">
        <v>60</v>
      </c>
      <c r="E19" s="34" t="s">
        <v>60</v>
      </c>
      <c r="F19" s="34" t="s">
        <v>60</v>
      </c>
      <c r="G19" s="34" t="s">
        <v>60</v>
      </c>
      <c r="H19" s="34" t="s">
        <v>60</v>
      </c>
      <c r="I19" s="34" t="s">
        <v>60</v>
      </c>
      <c r="J19" s="34" t="s">
        <v>60</v>
      </c>
      <c r="K19" s="34" t="s">
        <v>60</v>
      </c>
      <c r="L19" s="34" t="s">
        <v>60</v>
      </c>
      <c r="M19" s="34" t="s">
        <v>60</v>
      </c>
      <c r="N19" s="34">
        <v>1200</v>
      </c>
    </row>
    <row r="20" spans="1:14" x14ac:dyDescent="0.25">
      <c r="A20" s="36" t="s">
        <v>40</v>
      </c>
      <c r="B20" s="34" t="s">
        <v>117</v>
      </c>
      <c r="C20" s="34" t="s">
        <v>117</v>
      </c>
      <c r="D20" s="34" t="s">
        <v>117</v>
      </c>
      <c r="E20" s="34" t="s">
        <v>117</v>
      </c>
      <c r="F20" s="34" t="s">
        <v>117</v>
      </c>
      <c r="G20" s="34" t="s">
        <v>117</v>
      </c>
      <c r="H20" s="34" t="s">
        <v>117</v>
      </c>
      <c r="I20" s="34" t="s">
        <v>117</v>
      </c>
      <c r="J20" s="34" t="s">
        <v>117</v>
      </c>
      <c r="K20" s="34" t="s">
        <v>117</v>
      </c>
      <c r="L20" s="34" t="s">
        <v>117</v>
      </c>
      <c r="M20" s="34" t="s">
        <v>117</v>
      </c>
      <c r="N20" s="34" t="s">
        <v>118</v>
      </c>
    </row>
    <row r="21" spans="1:14" x14ac:dyDescent="0.25">
      <c r="A21" s="36" t="s">
        <v>34</v>
      </c>
      <c r="B21" s="34" t="s">
        <v>119</v>
      </c>
      <c r="C21" s="34" t="s">
        <v>119</v>
      </c>
      <c r="D21" s="34" t="s">
        <v>119</v>
      </c>
      <c r="E21" s="34" t="s">
        <v>119</v>
      </c>
      <c r="F21" s="34" t="s">
        <v>119</v>
      </c>
      <c r="G21" s="34" t="s">
        <v>119</v>
      </c>
      <c r="H21" s="34" t="s">
        <v>119</v>
      </c>
      <c r="I21" s="34" t="s">
        <v>119</v>
      </c>
      <c r="J21" s="34" t="s">
        <v>119</v>
      </c>
      <c r="K21" s="34" t="s">
        <v>119</v>
      </c>
      <c r="L21" s="34" t="s">
        <v>119</v>
      </c>
      <c r="M21" s="34" t="s">
        <v>119</v>
      </c>
      <c r="N21" s="34" t="s">
        <v>120</v>
      </c>
    </row>
    <row r="22" spans="1:14" x14ac:dyDescent="0.25">
      <c r="A22" s="36" t="s">
        <v>35</v>
      </c>
      <c r="B22" s="34" t="s">
        <v>121</v>
      </c>
      <c r="C22" s="34" t="s">
        <v>121</v>
      </c>
      <c r="D22" s="34" t="s">
        <v>121</v>
      </c>
      <c r="E22" s="34" t="s">
        <v>121</v>
      </c>
      <c r="F22" s="34" t="s">
        <v>121</v>
      </c>
      <c r="G22" s="34" t="s">
        <v>121</v>
      </c>
      <c r="H22" s="34" t="s">
        <v>121</v>
      </c>
      <c r="I22" s="34" t="s">
        <v>121</v>
      </c>
      <c r="J22" s="34" t="s">
        <v>121</v>
      </c>
      <c r="K22" s="34" t="s">
        <v>121</v>
      </c>
      <c r="L22" s="34" t="s">
        <v>121</v>
      </c>
      <c r="M22" s="34" t="s">
        <v>121</v>
      </c>
      <c r="N22" s="34" t="s">
        <v>122</v>
      </c>
    </row>
    <row r="23" spans="1:14" x14ac:dyDescent="0.25">
      <c r="A23" s="36" t="s">
        <v>84</v>
      </c>
      <c r="B23" s="34" t="s">
        <v>85</v>
      </c>
      <c r="C23" s="34"/>
      <c r="D23" s="34"/>
      <c r="E23" s="34"/>
      <c r="F23" s="34"/>
      <c r="G23" s="34"/>
      <c r="H23" s="34"/>
      <c r="I23" s="34"/>
      <c r="J23" s="34"/>
      <c r="K23" s="34"/>
      <c r="L23" s="34"/>
      <c r="M23" s="34"/>
      <c r="N23" s="34" t="s">
        <v>85</v>
      </c>
    </row>
    <row r="24" spans="1:14" x14ac:dyDescent="0.25">
      <c r="A24" s="37" t="s">
        <v>86</v>
      </c>
      <c r="B24" s="38" t="s">
        <v>138</v>
      </c>
      <c r="C24" s="38" t="s">
        <v>139</v>
      </c>
      <c r="D24" s="38" t="s">
        <v>141</v>
      </c>
      <c r="E24" s="38" t="s">
        <v>139</v>
      </c>
      <c r="F24" s="38" t="s">
        <v>141</v>
      </c>
      <c r="G24" s="38" t="s">
        <v>140</v>
      </c>
      <c r="H24" s="38" t="s">
        <v>142</v>
      </c>
      <c r="I24" s="38" t="s">
        <v>140</v>
      </c>
      <c r="J24" s="38" t="s">
        <v>142</v>
      </c>
      <c r="K24" s="38" t="s">
        <v>140</v>
      </c>
      <c r="L24" s="38" t="s">
        <v>142</v>
      </c>
      <c r="M24" s="38" t="s">
        <v>142</v>
      </c>
      <c r="N24" s="38" t="s">
        <v>143</v>
      </c>
    </row>
    <row r="25" spans="1:14" x14ac:dyDescent="0.25">
      <c r="A25" s="8"/>
      <c r="B25" s="7"/>
      <c r="C25" s="7"/>
      <c r="D25" s="7"/>
      <c r="E25" s="7"/>
      <c r="F25" s="7"/>
      <c r="G25" s="7"/>
      <c r="H25" s="7"/>
      <c r="I25" s="7"/>
      <c r="J25" s="7"/>
      <c r="K25" s="7"/>
      <c r="L25" s="7"/>
      <c r="M25" s="7"/>
      <c r="N25" s="7"/>
    </row>
    <row r="27" spans="1:14" x14ac:dyDescent="0.25">
      <c r="A27" s="86" t="s">
        <v>1</v>
      </c>
      <c r="B27" s="86"/>
      <c r="C27" s="39"/>
    </row>
    <row r="28" spans="1:14" x14ac:dyDescent="0.25">
      <c r="A28" s="86"/>
      <c r="B28" s="86"/>
      <c r="C28" s="39"/>
    </row>
    <row r="29" spans="1:14" x14ac:dyDescent="0.25">
      <c r="A29" s="47" t="s">
        <v>20</v>
      </c>
      <c r="B29" s="48" t="s">
        <v>131</v>
      </c>
    </row>
    <row r="30" spans="1:14" x14ac:dyDescent="0.25">
      <c r="A30" s="47" t="s">
        <v>21</v>
      </c>
      <c r="B30" s="49" t="s">
        <v>143</v>
      </c>
    </row>
    <row r="31" spans="1:14" x14ac:dyDescent="0.25">
      <c r="A31" s="50" t="s">
        <v>22</v>
      </c>
      <c r="B31" s="22" t="s">
        <v>173</v>
      </c>
    </row>
    <row r="32" spans="1:14" x14ac:dyDescent="0.25">
      <c r="A32" s="47" t="s">
        <v>23</v>
      </c>
      <c r="B32" s="51" t="s">
        <v>174</v>
      </c>
    </row>
    <row r="33" spans="1:2" x14ac:dyDescent="0.25">
      <c r="A33" s="50" t="s">
        <v>24</v>
      </c>
      <c r="B33" s="22" t="s">
        <v>175</v>
      </c>
    </row>
  </sheetData>
  <mergeCells count="1">
    <mergeCell ref="A27:B2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32"/>
  <sheetViews>
    <sheetView zoomScale="80" zoomScaleNormal="80" workbookViewId="0">
      <selection activeCell="B10" sqref="B10:N23"/>
    </sheetView>
  </sheetViews>
  <sheetFormatPr defaultColWidth="11" defaultRowHeight="15.75" x14ac:dyDescent="0.25"/>
  <cols>
    <col min="1" max="1" width="57.125" customWidth="1"/>
    <col min="14" max="14" width="12" bestFit="1" customWidth="1"/>
  </cols>
  <sheetData>
    <row r="1" spans="1:14" x14ac:dyDescent="0.25">
      <c r="A1" s="32" t="s">
        <v>2</v>
      </c>
      <c r="B1" s="24"/>
      <c r="C1" s="24"/>
      <c r="D1" s="24"/>
      <c r="E1" s="24"/>
      <c r="F1" s="24"/>
      <c r="G1" s="24"/>
      <c r="H1" s="24"/>
      <c r="I1" s="24"/>
      <c r="J1" s="24"/>
      <c r="K1" s="24"/>
      <c r="L1" s="24"/>
      <c r="M1" s="24"/>
      <c r="N1" s="24"/>
    </row>
    <row r="2" spans="1:14" x14ac:dyDescent="0.25">
      <c r="A2" s="24"/>
      <c r="B2" s="32" t="s">
        <v>67</v>
      </c>
      <c r="C2" s="32" t="s">
        <v>68</v>
      </c>
      <c r="D2" s="32" t="s">
        <v>69</v>
      </c>
      <c r="E2" s="32" t="s">
        <v>70</v>
      </c>
      <c r="F2" s="32" t="s">
        <v>71</v>
      </c>
      <c r="G2" s="32" t="s">
        <v>72</v>
      </c>
      <c r="H2" s="32" t="s">
        <v>73</v>
      </c>
      <c r="I2" s="32" t="s">
        <v>74</v>
      </c>
      <c r="J2" s="32" t="s">
        <v>75</v>
      </c>
      <c r="K2" s="32" t="s">
        <v>76</v>
      </c>
      <c r="L2" s="32" t="s">
        <v>77</v>
      </c>
      <c r="M2" s="32" t="s">
        <v>78</v>
      </c>
      <c r="N2" s="32" t="s">
        <v>5</v>
      </c>
    </row>
    <row r="3" spans="1:14" x14ac:dyDescent="0.25">
      <c r="A3" s="23" t="s">
        <v>3</v>
      </c>
      <c r="B3" s="34"/>
      <c r="C3" s="34"/>
      <c r="D3" s="34"/>
      <c r="E3" s="34"/>
      <c r="F3" s="34"/>
      <c r="G3" s="34"/>
      <c r="H3" s="34"/>
      <c r="I3" s="34"/>
      <c r="J3" s="34"/>
      <c r="K3" s="34"/>
      <c r="L3" s="34"/>
      <c r="M3" s="34"/>
      <c r="N3" s="34"/>
    </row>
    <row r="4" spans="1:14" x14ac:dyDescent="0.25">
      <c r="A4" s="24" t="s">
        <v>144</v>
      </c>
      <c r="B4" s="34" t="s">
        <v>124</v>
      </c>
      <c r="C4" s="34" t="s">
        <v>124</v>
      </c>
      <c r="D4" s="34" t="s">
        <v>124</v>
      </c>
      <c r="E4" s="34" t="s">
        <v>124</v>
      </c>
      <c r="F4" s="34" t="s">
        <v>124</v>
      </c>
      <c r="G4" s="34" t="s">
        <v>126</v>
      </c>
      <c r="H4" s="34" t="s">
        <v>126</v>
      </c>
      <c r="I4" s="34" t="s">
        <v>126</v>
      </c>
      <c r="J4" s="34" t="s">
        <v>126</v>
      </c>
      <c r="K4" s="34" t="s">
        <v>124</v>
      </c>
      <c r="L4" s="34" t="s">
        <v>124</v>
      </c>
      <c r="M4" s="34" t="s">
        <v>126</v>
      </c>
      <c r="N4" s="34" t="s">
        <v>147</v>
      </c>
    </row>
    <row r="5" spans="1:14" x14ac:dyDescent="0.25">
      <c r="A5" s="24" t="s">
        <v>145</v>
      </c>
      <c r="B5" s="34" t="s">
        <v>148</v>
      </c>
      <c r="C5" s="34" t="s">
        <v>148</v>
      </c>
      <c r="D5" s="34" t="s">
        <v>148</v>
      </c>
      <c r="E5" s="34" t="s">
        <v>148</v>
      </c>
      <c r="F5" s="34" t="s">
        <v>148</v>
      </c>
      <c r="G5" s="34" t="s">
        <v>149</v>
      </c>
      <c r="H5" s="34" t="s">
        <v>149</v>
      </c>
      <c r="I5" s="34" t="s">
        <v>149</v>
      </c>
      <c r="J5" s="34" t="s">
        <v>149</v>
      </c>
      <c r="K5" s="34" t="s">
        <v>148</v>
      </c>
      <c r="L5" s="34" t="s">
        <v>148</v>
      </c>
      <c r="M5" s="34" t="s">
        <v>149</v>
      </c>
      <c r="N5" s="34">
        <v>34611.5</v>
      </c>
    </row>
    <row r="6" spans="1:14" x14ac:dyDescent="0.25">
      <c r="A6" s="24" t="s">
        <v>146</v>
      </c>
      <c r="B6" s="34" t="s">
        <v>31</v>
      </c>
      <c r="C6" s="34" t="s">
        <v>31</v>
      </c>
      <c r="D6" s="34" t="s">
        <v>31</v>
      </c>
      <c r="E6" s="34" t="s">
        <v>31</v>
      </c>
      <c r="F6" s="34">
        <v>150</v>
      </c>
      <c r="G6" s="34" t="s">
        <v>129</v>
      </c>
      <c r="H6" s="34" t="s">
        <v>129</v>
      </c>
      <c r="I6" s="34" t="s">
        <v>129</v>
      </c>
      <c r="J6" s="34">
        <v>250</v>
      </c>
      <c r="K6" s="34">
        <v>250</v>
      </c>
      <c r="L6" s="34">
        <v>300</v>
      </c>
      <c r="M6" s="34">
        <v>300</v>
      </c>
      <c r="N6" s="34" t="s">
        <v>130</v>
      </c>
    </row>
    <row r="7" spans="1:14" x14ac:dyDescent="0.25">
      <c r="A7" s="23" t="s">
        <v>20</v>
      </c>
      <c r="B7" s="52" t="s">
        <v>150</v>
      </c>
      <c r="C7" s="52" t="s">
        <v>150</v>
      </c>
      <c r="D7" s="52" t="s">
        <v>150</v>
      </c>
      <c r="E7" s="52" t="s">
        <v>150</v>
      </c>
      <c r="F7" s="52" t="s">
        <v>150</v>
      </c>
      <c r="G7" s="35" t="s">
        <v>151</v>
      </c>
      <c r="H7" s="35" t="s">
        <v>151</v>
      </c>
      <c r="I7" s="35" t="s">
        <v>151</v>
      </c>
      <c r="J7" s="35" t="s">
        <v>151</v>
      </c>
      <c r="K7" s="35" t="s">
        <v>152</v>
      </c>
      <c r="L7" s="35" t="s">
        <v>153</v>
      </c>
      <c r="M7" s="35" t="s">
        <v>154</v>
      </c>
      <c r="N7" s="35" t="s">
        <v>155</v>
      </c>
    </row>
    <row r="8" spans="1:14" x14ac:dyDescent="0.25">
      <c r="A8" s="24"/>
      <c r="B8" s="24"/>
      <c r="C8" s="24"/>
      <c r="D8" s="24"/>
      <c r="E8" s="24"/>
      <c r="F8" s="24"/>
      <c r="G8" s="24"/>
      <c r="H8" s="24"/>
      <c r="I8" s="24"/>
      <c r="J8" s="24"/>
      <c r="K8" s="24"/>
      <c r="L8" s="24"/>
      <c r="M8" s="24"/>
      <c r="N8" s="24"/>
    </row>
    <row r="9" spans="1:14" x14ac:dyDescent="0.25">
      <c r="A9" s="23" t="s">
        <v>4</v>
      </c>
      <c r="B9" s="24"/>
      <c r="C9" s="24"/>
      <c r="D9" s="24"/>
      <c r="E9" s="24"/>
      <c r="F9" s="24"/>
      <c r="G9" s="24"/>
      <c r="H9" s="24"/>
      <c r="I9" s="24"/>
      <c r="J9" s="24"/>
      <c r="K9" s="24"/>
      <c r="L9" s="24"/>
      <c r="M9" s="24"/>
      <c r="N9" s="24"/>
    </row>
    <row r="10" spans="1:14" x14ac:dyDescent="0.25">
      <c r="A10" s="24" t="s">
        <v>87</v>
      </c>
      <c r="B10" s="24" t="s">
        <v>112</v>
      </c>
      <c r="C10" s="24" t="s">
        <v>112</v>
      </c>
      <c r="D10" s="24" t="s">
        <v>112</v>
      </c>
      <c r="E10" s="24" t="s">
        <v>112</v>
      </c>
      <c r="F10" s="24" t="s">
        <v>112</v>
      </c>
      <c r="G10" s="24" t="s">
        <v>112</v>
      </c>
      <c r="H10" s="24" t="s">
        <v>101</v>
      </c>
      <c r="I10" s="24" t="s">
        <v>101</v>
      </c>
      <c r="J10" s="24" t="s">
        <v>101</v>
      </c>
      <c r="K10" s="24" t="s">
        <v>101</v>
      </c>
      <c r="L10" s="24" t="s">
        <v>101</v>
      </c>
      <c r="M10" s="24" t="s">
        <v>101</v>
      </c>
      <c r="N10" s="53" t="s">
        <v>171</v>
      </c>
    </row>
    <row r="11" spans="1:14" x14ac:dyDescent="0.25">
      <c r="A11" s="24" t="s">
        <v>107</v>
      </c>
      <c r="B11" s="34" t="s">
        <v>109</v>
      </c>
      <c r="C11" s="34" t="s">
        <v>109</v>
      </c>
      <c r="D11" s="34" t="s">
        <v>109</v>
      </c>
      <c r="E11" s="34" t="s">
        <v>109</v>
      </c>
      <c r="F11" s="34" t="s">
        <v>109</v>
      </c>
      <c r="G11" s="34"/>
      <c r="H11" s="34"/>
      <c r="I11" s="34"/>
      <c r="J11" s="34"/>
      <c r="K11" s="34"/>
      <c r="L11" s="34"/>
      <c r="M11" s="34"/>
      <c r="N11" s="34" t="s">
        <v>157</v>
      </c>
    </row>
    <row r="12" spans="1:14" x14ac:dyDescent="0.25">
      <c r="A12" s="24" t="s">
        <v>108</v>
      </c>
      <c r="B12" s="34"/>
      <c r="C12" s="34"/>
      <c r="D12" s="34"/>
      <c r="E12" s="34"/>
      <c r="F12" s="34"/>
      <c r="G12" s="34" t="s">
        <v>156</v>
      </c>
      <c r="H12" s="34" t="s">
        <v>156</v>
      </c>
      <c r="I12" s="34" t="s">
        <v>156</v>
      </c>
      <c r="J12" s="34" t="s">
        <v>156</v>
      </c>
      <c r="K12" s="34" t="s">
        <v>156</v>
      </c>
      <c r="L12" s="34" t="s">
        <v>156</v>
      </c>
      <c r="M12" s="34" t="s">
        <v>156</v>
      </c>
      <c r="N12" s="34" t="s">
        <v>158</v>
      </c>
    </row>
    <row r="13" spans="1:14" x14ac:dyDescent="0.25">
      <c r="A13" s="24" t="s">
        <v>65</v>
      </c>
      <c r="B13" s="34" t="s">
        <v>45</v>
      </c>
      <c r="C13" s="34" t="s">
        <v>45</v>
      </c>
      <c r="D13" s="34"/>
      <c r="E13" s="34"/>
      <c r="F13" s="34"/>
      <c r="G13" s="34" t="s">
        <v>45</v>
      </c>
      <c r="H13" s="34" t="s">
        <v>45</v>
      </c>
      <c r="I13" s="34" t="s">
        <v>45</v>
      </c>
      <c r="J13" s="34" t="s">
        <v>45</v>
      </c>
      <c r="K13" s="34"/>
      <c r="L13" s="34"/>
      <c r="M13" s="34" t="s">
        <v>45</v>
      </c>
      <c r="N13" s="34" t="s">
        <v>114</v>
      </c>
    </row>
    <row r="14" spans="1:14" x14ac:dyDescent="0.25">
      <c r="A14" s="24" t="s">
        <v>92</v>
      </c>
      <c r="B14" s="34" t="s">
        <v>31</v>
      </c>
      <c r="C14" s="34" t="s">
        <v>31</v>
      </c>
      <c r="D14" s="34" t="s">
        <v>31</v>
      </c>
      <c r="E14" s="34" t="s">
        <v>31</v>
      </c>
      <c r="F14" s="34" t="s">
        <v>31</v>
      </c>
      <c r="G14" s="34" t="s">
        <v>31</v>
      </c>
      <c r="H14" s="34" t="s">
        <v>31</v>
      </c>
      <c r="I14" s="34" t="s">
        <v>31</v>
      </c>
      <c r="J14" s="34" t="s">
        <v>31</v>
      </c>
      <c r="K14" s="34" t="s">
        <v>31</v>
      </c>
      <c r="L14" s="34" t="s">
        <v>31</v>
      </c>
      <c r="M14" s="34" t="s">
        <v>31</v>
      </c>
      <c r="N14" s="34" t="s">
        <v>159</v>
      </c>
    </row>
    <row r="15" spans="1:14" x14ac:dyDescent="0.25">
      <c r="A15" s="24" t="s">
        <v>89</v>
      </c>
      <c r="B15" s="34" t="s">
        <v>60</v>
      </c>
      <c r="C15" s="34" t="s">
        <v>60</v>
      </c>
      <c r="D15" s="34" t="s">
        <v>60</v>
      </c>
      <c r="E15" s="34" t="s">
        <v>60</v>
      </c>
      <c r="F15" s="34" t="s">
        <v>60</v>
      </c>
      <c r="G15" s="34" t="s">
        <v>60</v>
      </c>
      <c r="H15" s="34" t="s">
        <v>60</v>
      </c>
      <c r="I15" s="34" t="s">
        <v>60</v>
      </c>
      <c r="J15" s="34" t="s">
        <v>60</v>
      </c>
      <c r="K15" s="34" t="s">
        <v>60</v>
      </c>
      <c r="L15" s="34" t="s">
        <v>60</v>
      </c>
      <c r="M15" s="34" t="s">
        <v>60</v>
      </c>
      <c r="N15" s="34" t="s">
        <v>97</v>
      </c>
    </row>
    <row r="16" spans="1:14" x14ac:dyDescent="0.25">
      <c r="A16" s="24" t="s">
        <v>96</v>
      </c>
      <c r="B16" s="34" t="s">
        <v>31</v>
      </c>
      <c r="C16" s="34" t="s">
        <v>31</v>
      </c>
      <c r="D16" s="34" t="s">
        <v>31</v>
      </c>
      <c r="E16" s="34" t="s">
        <v>31</v>
      </c>
      <c r="F16" s="34" t="s">
        <v>31</v>
      </c>
      <c r="G16" s="34" t="s">
        <v>31</v>
      </c>
      <c r="H16" s="34" t="s">
        <v>31</v>
      </c>
      <c r="I16" s="34" t="s">
        <v>31</v>
      </c>
      <c r="J16" s="34" t="s">
        <v>31</v>
      </c>
      <c r="K16" s="34" t="s">
        <v>31</v>
      </c>
      <c r="L16" s="34" t="s">
        <v>31</v>
      </c>
      <c r="M16" s="34" t="s">
        <v>31</v>
      </c>
      <c r="N16" s="34" t="s">
        <v>160</v>
      </c>
    </row>
    <row r="17" spans="1:14" x14ac:dyDescent="0.25">
      <c r="A17" s="24" t="s">
        <v>93</v>
      </c>
      <c r="B17" s="34" t="s">
        <v>60</v>
      </c>
      <c r="C17" s="34" t="s">
        <v>60</v>
      </c>
      <c r="D17" s="34" t="s">
        <v>60</v>
      </c>
      <c r="E17" s="34" t="s">
        <v>60</v>
      </c>
      <c r="F17" s="34" t="s">
        <v>60</v>
      </c>
      <c r="G17" s="34" t="s">
        <v>60</v>
      </c>
      <c r="H17" s="34" t="s">
        <v>60</v>
      </c>
      <c r="I17" s="34" t="s">
        <v>60</v>
      </c>
      <c r="J17" s="34" t="s">
        <v>60</v>
      </c>
      <c r="K17" s="34" t="s">
        <v>60</v>
      </c>
      <c r="L17" s="34" t="s">
        <v>60</v>
      </c>
      <c r="M17" s="34" t="s">
        <v>60</v>
      </c>
      <c r="N17" s="34" t="s">
        <v>97</v>
      </c>
    </row>
    <row r="18" spans="1:14" x14ac:dyDescent="0.25">
      <c r="A18" s="24" t="s">
        <v>51</v>
      </c>
      <c r="B18" s="34" t="s">
        <v>161</v>
      </c>
      <c r="C18" s="34" t="s">
        <v>161</v>
      </c>
      <c r="D18" s="34" t="s">
        <v>161</v>
      </c>
      <c r="E18" s="34" t="s">
        <v>161</v>
      </c>
      <c r="F18" s="34" t="s">
        <v>161</v>
      </c>
      <c r="G18" s="34" t="s">
        <v>161</v>
      </c>
      <c r="H18" s="34" t="s">
        <v>161</v>
      </c>
      <c r="I18" s="34" t="s">
        <v>161</v>
      </c>
      <c r="J18" s="34" t="s">
        <v>161</v>
      </c>
      <c r="K18" s="34" t="s">
        <v>161</v>
      </c>
      <c r="L18" s="34" t="s">
        <v>161</v>
      </c>
      <c r="M18" s="34" t="s">
        <v>161</v>
      </c>
      <c r="N18" s="34" t="s">
        <v>162</v>
      </c>
    </row>
    <row r="19" spans="1:14" x14ac:dyDescent="0.25">
      <c r="A19" s="24" t="s">
        <v>88</v>
      </c>
      <c r="B19" s="34" t="s">
        <v>31</v>
      </c>
      <c r="C19" s="34" t="s">
        <v>31</v>
      </c>
      <c r="D19" s="34" t="s">
        <v>31</v>
      </c>
      <c r="E19" s="34" t="s">
        <v>31</v>
      </c>
      <c r="F19" s="34" t="s">
        <v>31</v>
      </c>
      <c r="G19" s="34" t="s">
        <v>31</v>
      </c>
      <c r="H19" s="34" t="s">
        <v>31</v>
      </c>
      <c r="I19" s="34" t="s">
        <v>31</v>
      </c>
      <c r="J19" s="34" t="s">
        <v>31</v>
      </c>
      <c r="K19" s="34" t="s">
        <v>31</v>
      </c>
      <c r="L19" s="34" t="s">
        <v>31</v>
      </c>
      <c r="M19" s="34" t="s">
        <v>31</v>
      </c>
      <c r="N19" s="34" t="s">
        <v>160</v>
      </c>
    </row>
    <row r="20" spans="1:14" x14ac:dyDescent="0.25">
      <c r="A20" s="36" t="s">
        <v>40</v>
      </c>
      <c r="B20" s="34" t="s">
        <v>60</v>
      </c>
      <c r="C20" s="34"/>
      <c r="D20" s="34" t="s">
        <v>60</v>
      </c>
      <c r="E20" s="34"/>
      <c r="F20" s="34" t="s">
        <v>60</v>
      </c>
      <c r="G20" s="34"/>
      <c r="H20" s="34" t="s">
        <v>60</v>
      </c>
      <c r="I20" s="34"/>
      <c r="J20" s="34" t="s">
        <v>60</v>
      </c>
      <c r="K20" s="34"/>
      <c r="L20" s="34" t="s">
        <v>60</v>
      </c>
      <c r="M20" s="34"/>
      <c r="N20" s="34" t="s">
        <v>101</v>
      </c>
    </row>
    <row r="21" spans="1:14" x14ac:dyDescent="0.25">
      <c r="A21" s="36" t="s">
        <v>34</v>
      </c>
      <c r="B21" s="34" t="s">
        <v>119</v>
      </c>
      <c r="C21" s="34"/>
      <c r="D21" s="34" t="s">
        <v>119</v>
      </c>
      <c r="E21" s="34"/>
      <c r="F21" s="34" t="s">
        <v>119</v>
      </c>
      <c r="G21" s="34"/>
      <c r="H21" s="34" t="s">
        <v>119</v>
      </c>
      <c r="I21" s="34"/>
      <c r="J21" s="34" t="s">
        <v>119</v>
      </c>
      <c r="K21" s="34"/>
      <c r="L21" s="34" t="s">
        <v>119</v>
      </c>
      <c r="M21" s="34"/>
      <c r="N21" s="34" t="s">
        <v>120</v>
      </c>
    </row>
    <row r="22" spans="1:14" x14ac:dyDescent="0.25">
      <c r="A22" s="36" t="s">
        <v>35</v>
      </c>
      <c r="B22" s="34" t="s">
        <v>119</v>
      </c>
      <c r="C22" s="34"/>
      <c r="D22" s="34" t="s">
        <v>119</v>
      </c>
      <c r="E22" s="34"/>
      <c r="F22" s="34" t="s">
        <v>119</v>
      </c>
      <c r="G22" s="34"/>
      <c r="H22" s="34" t="s">
        <v>119</v>
      </c>
      <c r="I22" s="34"/>
      <c r="J22" s="34" t="s">
        <v>119</v>
      </c>
      <c r="K22" s="34"/>
      <c r="L22" s="34" t="s">
        <v>119</v>
      </c>
      <c r="M22" s="34"/>
      <c r="N22" s="34" t="s">
        <v>120</v>
      </c>
    </row>
    <row r="23" spans="1:14" x14ac:dyDescent="0.25">
      <c r="A23" s="37" t="s">
        <v>86</v>
      </c>
      <c r="B23" s="38" t="s">
        <v>163</v>
      </c>
      <c r="C23" s="38" t="s">
        <v>164</v>
      </c>
      <c r="D23" s="38" t="s">
        <v>165</v>
      </c>
      <c r="E23" s="38" t="s">
        <v>166</v>
      </c>
      <c r="F23" s="38" t="s">
        <v>165</v>
      </c>
      <c r="G23" s="38" t="s">
        <v>167</v>
      </c>
      <c r="H23" s="38" t="s">
        <v>168</v>
      </c>
      <c r="I23" s="38" t="s">
        <v>167</v>
      </c>
      <c r="J23" s="38" t="s">
        <v>168</v>
      </c>
      <c r="K23" s="38" t="s">
        <v>167</v>
      </c>
      <c r="L23" s="38" t="s">
        <v>169</v>
      </c>
      <c r="M23" s="38" t="s">
        <v>170</v>
      </c>
      <c r="N23" s="38" t="s">
        <v>172</v>
      </c>
    </row>
    <row r="24" spans="1:14" x14ac:dyDescent="0.25">
      <c r="A24" s="8"/>
      <c r="B24" s="7"/>
      <c r="C24" s="7"/>
      <c r="D24" s="7"/>
      <c r="E24" s="7"/>
      <c r="F24" s="7"/>
      <c r="G24" s="7"/>
      <c r="H24" s="7"/>
      <c r="I24" s="7"/>
      <c r="J24" s="7"/>
      <c r="K24" s="7"/>
      <c r="L24" s="7"/>
      <c r="M24" s="7"/>
      <c r="N24" s="7"/>
    </row>
    <row r="26" spans="1:14" x14ac:dyDescent="0.25">
      <c r="A26" s="85" t="s">
        <v>2</v>
      </c>
      <c r="B26" s="85"/>
      <c r="C26" s="39"/>
    </row>
    <row r="27" spans="1:14" x14ac:dyDescent="0.25">
      <c r="A27" s="85"/>
      <c r="B27" s="85"/>
      <c r="C27" s="40"/>
    </row>
    <row r="28" spans="1:14" x14ac:dyDescent="0.25">
      <c r="A28" s="54" t="s">
        <v>20</v>
      </c>
      <c r="B28" s="55" t="s">
        <v>155</v>
      </c>
    </row>
    <row r="29" spans="1:14" x14ac:dyDescent="0.25">
      <c r="A29" s="54" t="s">
        <v>21</v>
      </c>
      <c r="B29" s="56">
        <v>23006</v>
      </c>
    </row>
    <row r="30" spans="1:14" x14ac:dyDescent="0.25">
      <c r="A30" s="45" t="s">
        <v>22</v>
      </c>
      <c r="B30" s="57" t="s">
        <v>176</v>
      </c>
    </row>
    <row r="31" spans="1:14" x14ac:dyDescent="0.25">
      <c r="A31" s="54" t="s">
        <v>23</v>
      </c>
      <c r="B31" s="58" t="s">
        <v>177</v>
      </c>
    </row>
    <row r="32" spans="1:14" x14ac:dyDescent="0.25">
      <c r="A32" s="45" t="s">
        <v>24</v>
      </c>
      <c r="B32" s="57" t="s">
        <v>178</v>
      </c>
    </row>
  </sheetData>
  <mergeCells count="1">
    <mergeCell ref="A26:B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AN31"/>
  <sheetViews>
    <sheetView topLeftCell="A13" zoomScale="90" zoomScaleNormal="90" workbookViewId="0">
      <pane xSplit="1" topLeftCell="AE1" activePane="topRight" state="frozen"/>
      <selection pane="topRight" activeCell="AM31" sqref="AM31"/>
    </sheetView>
  </sheetViews>
  <sheetFormatPr defaultColWidth="11" defaultRowHeight="15.75" x14ac:dyDescent="0.25"/>
  <cols>
    <col min="1" max="1" width="61.375" customWidth="1"/>
    <col min="14" max="14" width="12.75" customWidth="1"/>
    <col min="27" max="27" width="12.125" customWidth="1"/>
    <col min="40" max="40" width="12.625" customWidth="1"/>
  </cols>
  <sheetData>
    <row r="1" spans="1:40" x14ac:dyDescent="0.25">
      <c r="A1" s="32" t="s">
        <v>265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40" x14ac:dyDescent="0.25">
      <c r="A2" s="24"/>
      <c r="B2" s="60">
        <v>45292</v>
      </c>
      <c r="C2" s="60">
        <v>45323</v>
      </c>
      <c r="D2" s="60">
        <v>45352</v>
      </c>
      <c r="E2" s="60">
        <v>45383</v>
      </c>
      <c r="F2" s="60">
        <v>45413</v>
      </c>
      <c r="G2" s="60">
        <v>45444</v>
      </c>
      <c r="H2" s="60">
        <v>45474</v>
      </c>
      <c r="I2" s="60">
        <v>45505</v>
      </c>
      <c r="J2" s="60">
        <v>45536</v>
      </c>
      <c r="K2" s="60">
        <v>45566</v>
      </c>
      <c r="L2" s="60">
        <v>45597</v>
      </c>
      <c r="M2" s="60">
        <v>45627</v>
      </c>
      <c r="N2" s="33" t="s">
        <v>201</v>
      </c>
      <c r="O2" s="60">
        <v>45658</v>
      </c>
      <c r="P2" s="60">
        <v>45689</v>
      </c>
      <c r="Q2" s="60">
        <v>45717</v>
      </c>
      <c r="R2" s="60">
        <v>45748</v>
      </c>
      <c r="S2" s="60">
        <v>45778</v>
      </c>
      <c r="T2" s="60">
        <v>45809</v>
      </c>
      <c r="U2" s="60">
        <v>45839</v>
      </c>
      <c r="V2" s="60">
        <v>45870</v>
      </c>
      <c r="W2" s="60">
        <v>45901</v>
      </c>
      <c r="X2" s="60">
        <v>45931</v>
      </c>
      <c r="Y2" s="60">
        <v>45962</v>
      </c>
      <c r="Z2" s="60">
        <v>45992</v>
      </c>
      <c r="AA2" s="33" t="s">
        <v>224</v>
      </c>
      <c r="AB2" s="60">
        <v>46023</v>
      </c>
      <c r="AC2" s="60">
        <v>46054</v>
      </c>
      <c r="AD2" s="60">
        <v>46082</v>
      </c>
      <c r="AE2" s="60">
        <v>46113</v>
      </c>
      <c r="AF2" s="60">
        <v>46143</v>
      </c>
      <c r="AG2" s="60">
        <v>46174</v>
      </c>
      <c r="AH2" s="60">
        <v>46204</v>
      </c>
      <c r="AI2" s="60">
        <v>46235</v>
      </c>
      <c r="AJ2" s="60">
        <v>46266</v>
      </c>
      <c r="AK2" s="60">
        <v>46296</v>
      </c>
      <c r="AL2" s="60">
        <v>46327</v>
      </c>
      <c r="AM2" s="60">
        <v>46357</v>
      </c>
      <c r="AN2" s="33" t="s">
        <v>244</v>
      </c>
    </row>
    <row r="3" spans="1:40" x14ac:dyDescent="0.25">
      <c r="A3" s="62" t="s">
        <v>181</v>
      </c>
      <c r="B3" s="62" t="s">
        <v>47</v>
      </c>
      <c r="C3" s="62" t="s">
        <v>200</v>
      </c>
      <c r="D3" s="62" t="s">
        <v>203</v>
      </c>
      <c r="E3" s="62" t="s">
        <v>205</v>
      </c>
      <c r="F3" s="62" t="s">
        <v>207</v>
      </c>
      <c r="G3" s="62" t="s">
        <v>209</v>
      </c>
      <c r="H3" s="62" t="s">
        <v>211</v>
      </c>
      <c r="I3" s="62" t="s">
        <v>213</v>
      </c>
      <c r="J3" s="62" t="s">
        <v>215</v>
      </c>
      <c r="K3" s="62" t="s">
        <v>217</v>
      </c>
      <c r="L3" s="62" t="s">
        <v>219</v>
      </c>
      <c r="M3" s="62" t="s">
        <v>221</v>
      </c>
      <c r="N3" s="62"/>
      <c r="O3" s="62" t="s">
        <v>223</v>
      </c>
      <c r="P3" s="62" t="s">
        <v>226</v>
      </c>
      <c r="Q3" s="62" t="s">
        <v>228</v>
      </c>
      <c r="R3" s="62" t="s">
        <v>230</v>
      </c>
      <c r="S3" s="62" t="s">
        <v>231</v>
      </c>
      <c r="T3" s="62" t="s">
        <v>232</v>
      </c>
      <c r="U3" s="62" t="s">
        <v>234</v>
      </c>
      <c r="V3" s="62" t="s">
        <v>236</v>
      </c>
      <c r="W3" s="62" t="s">
        <v>237</v>
      </c>
      <c r="X3" s="62" t="s">
        <v>239</v>
      </c>
      <c r="Y3" s="62" t="s">
        <v>241</v>
      </c>
      <c r="Z3" s="62" t="s">
        <v>242</v>
      </c>
      <c r="AA3" s="62"/>
      <c r="AB3" s="62" t="s">
        <v>243</v>
      </c>
      <c r="AC3" s="62" t="s">
        <v>246</v>
      </c>
      <c r="AD3" s="62" t="s">
        <v>248</v>
      </c>
      <c r="AE3" s="62" t="s">
        <v>250</v>
      </c>
      <c r="AF3" s="62" t="s">
        <v>252</v>
      </c>
      <c r="AG3" s="62" t="s">
        <v>253</v>
      </c>
      <c r="AH3" s="62" t="s">
        <v>255</v>
      </c>
      <c r="AI3" s="62" t="s">
        <v>257</v>
      </c>
      <c r="AJ3" s="62" t="s">
        <v>258</v>
      </c>
      <c r="AK3" s="62" t="s">
        <v>259</v>
      </c>
      <c r="AL3" s="62" t="s">
        <v>261</v>
      </c>
      <c r="AM3" s="62" t="s">
        <v>263</v>
      </c>
      <c r="AN3" s="24"/>
    </row>
    <row r="4" spans="1:40" x14ac:dyDescent="0.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row>
    <row r="5" spans="1:40" x14ac:dyDescent="0.25">
      <c r="A5" s="24" t="s">
        <v>182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1:40" x14ac:dyDescent="0.25">
      <c r="A6" s="24" t="s">
        <v>62</v>
      </c>
      <c r="B6" s="34" t="s">
        <v>183</v>
      </c>
      <c r="C6" s="34" t="s">
        <v>183</v>
      </c>
      <c r="D6" s="34">
        <v>699</v>
      </c>
      <c r="E6" s="34">
        <v>699</v>
      </c>
      <c r="F6" s="34">
        <v>1048.5</v>
      </c>
      <c r="G6" s="34">
        <v>1048.5</v>
      </c>
      <c r="H6" s="34">
        <v>1398</v>
      </c>
      <c r="I6" s="34">
        <v>1398</v>
      </c>
      <c r="J6" s="34">
        <v>1747.5</v>
      </c>
      <c r="K6" s="34">
        <v>1747.5</v>
      </c>
      <c r="L6" s="34">
        <v>2097</v>
      </c>
      <c r="M6" s="34">
        <v>2097</v>
      </c>
      <c r="N6" s="34" t="s">
        <v>186</v>
      </c>
      <c r="O6" s="34" t="s">
        <v>123</v>
      </c>
      <c r="P6" s="34" t="s">
        <v>123</v>
      </c>
      <c r="Q6" s="34" t="s">
        <v>123</v>
      </c>
      <c r="R6" s="34" t="s">
        <v>123</v>
      </c>
      <c r="S6" s="34" t="s">
        <v>123</v>
      </c>
      <c r="T6" s="34" t="s">
        <v>125</v>
      </c>
      <c r="U6" s="34" t="s">
        <v>125</v>
      </c>
      <c r="V6" s="34" t="s">
        <v>125</v>
      </c>
      <c r="W6" s="34" t="s">
        <v>123</v>
      </c>
      <c r="X6" s="34" t="s">
        <v>123</v>
      </c>
      <c r="Y6" s="34" t="s">
        <v>125</v>
      </c>
      <c r="Z6" s="34" t="s">
        <v>125</v>
      </c>
      <c r="AA6" s="34" t="s">
        <v>127</v>
      </c>
      <c r="AB6" s="34" t="s">
        <v>124</v>
      </c>
      <c r="AC6" s="34" t="s">
        <v>124</v>
      </c>
      <c r="AD6" s="34" t="s">
        <v>124</v>
      </c>
      <c r="AE6" s="34" t="s">
        <v>124</v>
      </c>
      <c r="AF6" s="34" t="s">
        <v>124</v>
      </c>
      <c r="AG6" s="34" t="s">
        <v>126</v>
      </c>
      <c r="AH6" s="34" t="s">
        <v>126</v>
      </c>
      <c r="AI6" s="34" t="s">
        <v>126</v>
      </c>
      <c r="AJ6" s="34" t="s">
        <v>126</v>
      </c>
      <c r="AK6" s="34" t="s">
        <v>124</v>
      </c>
      <c r="AL6" s="34" t="s">
        <v>124</v>
      </c>
      <c r="AM6" s="34" t="s">
        <v>126</v>
      </c>
      <c r="AN6" s="34" t="s">
        <v>147</v>
      </c>
    </row>
    <row r="7" spans="1:40" x14ac:dyDescent="0.25">
      <c r="A7" s="24" t="s">
        <v>63</v>
      </c>
      <c r="B7" s="34" t="s">
        <v>184</v>
      </c>
      <c r="C7" s="34" t="s">
        <v>184</v>
      </c>
      <c r="D7" s="34">
        <v>799</v>
      </c>
      <c r="E7" s="34">
        <v>799</v>
      </c>
      <c r="F7" s="34">
        <v>1198.5</v>
      </c>
      <c r="G7" s="34">
        <v>1198.5</v>
      </c>
      <c r="H7" s="34">
        <v>1598</v>
      </c>
      <c r="I7" s="34">
        <v>1598</v>
      </c>
      <c r="J7" s="34">
        <v>1997.5</v>
      </c>
      <c r="K7" s="34">
        <v>1997.5</v>
      </c>
      <c r="L7" s="34">
        <v>2397</v>
      </c>
      <c r="M7" s="34">
        <v>2397</v>
      </c>
      <c r="N7" s="34" t="s">
        <v>187</v>
      </c>
      <c r="O7" s="34" t="s">
        <v>124</v>
      </c>
      <c r="P7" s="34" t="s">
        <v>124</v>
      </c>
      <c r="Q7" s="34" t="s">
        <v>124</v>
      </c>
      <c r="R7" s="34" t="s">
        <v>124</v>
      </c>
      <c r="S7" s="34" t="s">
        <v>124</v>
      </c>
      <c r="T7" s="34" t="s">
        <v>126</v>
      </c>
      <c r="U7" s="34" t="s">
        <v>126</v>
      </c>
      <c r="V7" s="34" t="s">
        <v>126</v>
      </c>
      <c r="W7" s="34" t="s">
        <v>126</v>
      </c>
      <c r="X7" s="34" t="s">
        <v>124</v>
      </c>
      <c r="Y7" s="34">
        <v>2397</v>
      </c>
      <c r="Z7" s="34" t="s">
        <v>126</v>
      </c>
      <c r="AA7" s="34" t="s">
        <v>128</v>
      </c>
      <c r="AB7" s="34" t="s">
        <v>148</v>
      </c>
      <c r="AC7" s="34" t="s">
        <v>148</v>
      </c>
      <c r="AD7" s="34" t="s">
        <v>148</v>
      </c>
      <c r="AE7" s="34" t="s">
        <v>148</v>
      </c>
      <c r="AF7" s="34" t="s">
        <v>148</v>
      </c>
      <c r="AG7" s="34" t="s">
        <v>149</v>
      </c>
      <c r="AH7" s="34" t="s">
        <v>149</v>
      </c>
      <c r="AI7" s="34" t="s">
        <v>149</v>
      </c>
      <c r="AJ7" s="34" t="s">
        <v>149</v>
      </c>
      <c r="AK7" s="34" t="s">
        <v>148</v>
      </c>
      <c r="AL7" s="34" t="s">
        <v>148</v>
      </c>
      <c r="AM7" s="34" t="s">
        <v>149</v>
      </c>
      <c r="AN7" s="34">
        <v>34611.5</v>
      </c>
    </row>
    <row r="8" spans="1:40" x14ac:dyDescent="0.25">
      <c r="A8" s="24" t="s">
        <v>64</v>
      </c>
      <c r="B8" s="34">
        <v>100</v>
      </c>
      <c r="C8" s="34">
        <v>100</v>
      </c>
      <c r="D8" s="34">
        <v>100</v>
      </c>
      <c r="E8" s="34">
        <v>100</v>
      </c>
      <c r="F8" s="34">
        <v>150</v>
      </c>
      <c r="G8" s="34">
        <v>150</v>
      </c>
      <c r="H8" s="34">
        <v>200</v>
      </c>
      <c r="I8" s="34">
        <v>200</v>
      </c>
      <c r="J8" s="34">
        <v>250</v>
      </c>
      <c r="K8" s="34">
        <v>250</v>
      </c>
      <c r="L8" s="34">
        <v>300</v>
      </c>
      <c r="M8" s="34">
        <v>300</v>
      </c>
      <c r="N8" s="34" t="s">
        <v>188</v>
      </c>
      <c r="O8" s="34" t="s">
        <v>31</v>
      </c>
      <c r="P8" s="34" t="s">
        <v>31</v>
      </c>
      <c r="Q8" s="34" t="s">
        <v>31</v>
      </c>
      <c r="R8" s="34" t="s">
        <v>31</v>
      </c>
      <c r="S8" s="34">
        <v>150</v>
      </c>
      <c r="T8" s="34" t="s">
        <v>129</v>
      </c>
      <c r="U8" s="34" t="s">
        <v>129</v>
      </c>
      <c r="V8" s="34" t="s">
        <v>129</v>
      </c>
      <c r="W8" s="34">
        <v>250</v>
      </c>
      <c r="X8" s="34">
        <v>250</v>
      </c>
      <c r="Y8" s="34">
        <v>300</v>
      </c>
      <c r="Z8" s="34">
        <v>300</v>
      </c>
      <c r="AA8" s="34" t="s">
        <v>130</v>
      </c>
      <c r="AB8" s="34" t="s">
        <v>31</v>
      </c>
      <c r="AC8" s="34" t="s">
        <v>31</v>
      </c>
      <c r="AD8" s="34" t="s">
        <v>31</v>
      </c>
      <c r="AE8" s="34" t="s">
        <v>31</v>
      </c>
      <c r="AF8" s="34">
        <v>150</v>
      </c>
      <c r="AG8" s="34" t="s">
        <v>129</v>
      </c>
      <c r="AH8" s="34" t="s">
        <v>129</v>
      </c>
      <c r="AI8" s="34" t="s">
        <v>129</v>
      </c>
      <c r="AJ8" s="34">
        <v>250</v>
      </c>
      <c r="AK8" s="34">
        <v>250</v>
      </c>
      <c r="AL8" s="34">
        <v>300</v>
      </c>
      <c r="AM8" s="34">
        <v>300</v>
      </c>
      <c r="AN8" s="34" t="s">
        <v>130</v>
      </c>
    </row>
    <row r="9" spans="1:40" x14ac:dyDescent="0.25">
      <c r="A9" s="32" t="s">
        <v>194</v>
      </c>
      <c r="B9" s="61" t="s">
        <v>185</v>
      </c>
      <c r="C9" s="32" t="s">
        <v>185</v>
      </c>
      <c r="D9" s="38">
        <f t="shared" ref="D9:M9" si="0">SUM(D6:D8)</f>
        <v>1598</v>
      </c>
      <c r="E9" s="38">
        <f t="shared" si="0"/>
        <v>1598</v>
      </c>
      <c r="F9" s="38">
        <f t="shared" si="0"/>
        <v>2397</v>
      </c>
      <c r="G9" s="38">
        <f t="shared" si="0"/>
        <v>2397</v>
      </c>
      <c r="H9" s="38">
        <f t="shared" si="0"/>
        <v>3196</v>
      </c>
      <c r="I9" s="38">
        <f t="shared" si="0"/>
        <v>3196</v>
      </c>
      <c r="J9" s="38">
        <f t="shared" si="0"/>
        <v>3995</v>
      </c>
      <c r="K9" s="38">
        <f t="shared" si="0"/>
        <v>3995</v>
      </c>
      <c r="L9" s="38">
        <f t="shared" si="0"/>
        <v>4794</v>
      </c>
      <c r="M9" s="38">
        <f t="shared" si="0"/>
        <v>4794</v>
      </c>
      <c r="N9" s="38">
        <v>33658</v>
      </c>
      <c r="O9" s="38" t="s">
        <v>132</v>
      </c>
      <c r="P9" s="38" t="s">
        <v>132</v>
      </c>
      <c r="Q9" s="38" t="s">
        <v>132</v>
      </c>
      <c r="R9" s="38" t="s">
        <v>132</v>
      </c>
      <c r="S9" s="38" t="s">
        <v>132</v>
      </c>
      <c r="T9" s="38" t="s">
        <v>133</v>
      </c>
      <c r="U9" s="38" t="s">
        <v>133</v>
      </c>
      <c r="V9" s="38" t="s">
        <v>133</v>
      </c>
      <c r="W9" s="38" t="s">
        <v>134</v>
      </c>
      <c r="X9" s="38" t="s">
        <v>135</v>
      </c>
      <c r="Y9" s="38" t="s">
        <v>136</v>
      </c>
      <c r="Z9" s="38" t="s">
        <v>136</v>
      </c>
      <c r="AA9" s="38" t="s">
        <v>131</v>
      </c>
      <c r="AB9" s="61" t="s">
        <v>150</v>
      </c>
      <c r="AC9" s="61" t="s">
        <v>150</v>
      </c>
      <c r="AD9" s="61" t="s">
        <v>150</v>
      </c>
      <c r="AE9" s="61" t="s">
        <v>150</v>
      </c>
      <c r="AF9" s="61" t="s">
        <v>150</v>
      </c>
      <c r="AG9" s="38" t="s">
        <v>151</v>
      </c>
      <c r="AH9" s="38" t="s">
        <v>151</v>
      </c>
      <c r="AI9" s="38" t="s">
        <v>151</v>
      </c>
      <c r="AJ9" s="38" t="s">
        <v>151</v>
      </c>
      <c r="AK9" s="38" t="s">
        <v>152</v>
      </c>
      <c r="AL9" s="38" t="s">
        <v>153</v>
      </c>
      <c r="AM9" s="38" t="s">
        <v>154</v>
      </c>
      <c r="AN9" s="38" t="s">
        <v>155</v>
      </c>
    </row>
    <row r="10" spans="1:40"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row>
    <row r="11" spans="1:40" x14ac:dyDescent="0.2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row>
    <row r="12" spans="1:40" x14ac:dyDescent="0.25">
      <c r="A12" s="24" t="s">
        <v>192</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row>
    <row r="13" spans="1:40" x14ac:dyDescent="0.25">
      <c r="A13" s="24" t="s">
        <v>87</v>
      </c>
      <c r="B13" s="24" t="s">
        <v>90</v>
      </c>
      <c r="C13" s="24" t="s">
        <v>90</v>
      </c>
      <c r="D13" s="24" t="s">
        <v>90</v>
      </c>
      <c r="E13" s="24" t="s">
        <v>90</v>
      </c>
      <c r="F13" s="24" t="s">
        <v>90</v>
      </c>
      <c r="G13" s="24" t="s">
        <v>90</v>
      </c>
      <c r="H13" s="24" t="s">
        <v>90</v>
      </c>
      <c r="I13" s="24" t="s">
        <v>90</v>
      </c>
      <c r="J13" s="24" t="s">
        <v>90</v>
      </c>
      <c r="K13" s="24" t="s">
        <v>90</v>
      </c>
      <c r="L13" s="24" t="s">
        <v>90</v>
      </c>
      <c r="M13" s="24" t="s">
        <v>90</v>
      </c>
      <c r="N13" s="24" t="s">
        <v>91</v>
      </c>
      <c r="O13" s="24" t="s">
        <v>112</v>
      </c>
      <c r="P13" s="24" t="s">
        <v>112</v>
      </c>
      <c r="Q13" s="24" t="s">
        <v>112</v>
      </c>
      <c r="R13" s="24" t="s">
        <v>112</v>
      </c>
      <c r="S13" s="24" t="s">
        <v>112</v>
      </c>
      <c r="T13" s="24" t="s">
        <v>112</v>
      </c>
      <c r="U13" s="24" t="s">
        <v>112</v>
      </c>
      <c r="V13" s="24" t="s">
        <v>90</v>
      </c>
      <c r="W13" s="24" t="s">
        <v>112</v>
      </c>
      <c r="X13" s="24" t="s">
        <v>112</v>
      </c>
      <c r="Y13" s="24" t="s">
        <v>112</v>
      </c>
      <c r="Z13" s="24" t="s">
        <v>112</v>
      </c>
      <c r="AA13" s="24" t="s">
        <v>113</v>
      </c>
      <c r="AB13" s="24" t="s">
        <v>112</v>
      </c>
      <c r="AC13" s="24" t="s">
        <v>112</v>
      </c>
      <c r="AD13" s="24" t="s">
        <v>112</v>
      </c>
      <c r="AE13" s="24" t="s">
        <v>112</v>
      </c>
      <c r="AF13" s="24" t="s">
        <v>112</v>
      </c>
      <c r="AG13" s="24" t="s">
        <v>112</v>
      </c>
      <c r="AH13" s="24" t="s">
        <v>101</v>
      </c>
      <c r="AI13" s="24" t="s">
        <v>101</v>
      </c>
      <c r="AJ13" s="24" t="s">
        <v>101</v>
      </c>
      <c r="AK13" s="24" t="s">
        <v>101</v>
      </c>
      <c r="AL13" s="24" t="s">
        <v>101</v>
      </c>
      <c r="AM13" s="24" t="s">
        <v>101</v>
      </c>
      <c r="AN13" s="53" t="s">
        <v>171</v>
      </c>
    </row>
    <row r="14" spans="1:40" x14ac:dyDescent="0.25">
      <c r="A14" s="24" t="s">
        <v>79</v>
      </c>
      <c r="B14" s="34" t="s">
        <v>66</v>
      </c>
      <c r="C14" s="34" t="s">
        <v>66</v>
      </c>
      <c r="D14" s="34" t="s">
        <v>66</v>
      </c>
      <c r="E14" s="34" t="s">
        <v>66</v>
      </c>
      <c r="F14" s="34" t="s">
        <v>66</v>
      </c>
      <c r="G14" s="34"/>
      <c r="H14" s="34"/>
      <c r="I14" s="34"/>
      <c r="J14" s="34"/>
      <c r="K14" s="34"/>
      <c r="L14" s="34"/>
      <c r="M14" s="34"/>
      <c r="N14" s="34" t="s">
        <v>82</v>
      </c>
      <c r="O14" s="34" t="s">
        <v>81</v>
      </c>
      <c r="P14" s="34" t="s">
        <v>81</v>
      </c>
      <c r="Q14" s="34" t="s">
        <v>81</v>
      </c>
      <c r="R14" s="34" t="s">
        <v>81</v>
      </c>
      <c r="S14" s="34" t="s">
        <v>81</v>
      </c>
      <c r="T14" s="34"/>
      <c r="U14" s="34"/>
      <c r="V14" s="34"/>
      <c r="W14" s="34"/>
      <c r="X14" s="34"/>
      <c r="Y14" s="34"/>
      <c r="Z14" s="34"/>
      <c r="AA14" s="34" t="s">
        <v>111</v>
      </c>
      <c r="AB14" s="34" t="s">
        <v>109</v>
      </c>
      <c r="AC14" s="34" t="s">
        <v>109</v>
      </c>
      <c r="AD14" s="34" t="s">
        <v>109</v>
      </c>
      <c r="AE14" s="34" t="s">
        <v>109</v>
      </c>
      <c r="AF14" s="34" t="s">
        <v>109</v>
      </c>
      <c r="AG14" s="34"/>
      <c r="AH14" s="34"/>
      <c r="AI14" s="34"/>
      <c r="AJ14" s="34"/>
      <c r="AK14" s="34"/>
      <c r="AL14" s="34"/>
      <c r="AM14" s="34"/>
      <c r="AN14" s="34" t="s">
        <v>157</v>
      </c>
    </row>
    <row r="15" spans="1:40" x14ac:dyDescent="0.25">
      <c r="A15" s="24" t="s">
        <v>80</v>
      </c>
      <c r="B15" s="34"/>
      <c r="C15" s="34"/>
      <c r="D15" s="34"/>
      <c r="E15" s="34"/>
      <c r="F15" s="34"/>
      <c r="G15" s="34" t="s">
        <v>81</v>
      </c>
      <c r="H15" s="34" t="s">
        <v>81</v>
      </c>
      <c r="I15" s="34" t="s">
        <v>81</v>
      </c>
      <c r="J15" s="34" t="s">
        <v>81</v>
      </c>
      <c r="K15" s="34" t="s">
        <v>81</v>
      </c>
      <c r="L15" s="34" t="s">
        <v>81</v>
      </c>
      <c r="M15" s="34" t="s">
        <v>81</v>
      </c>
      <c r="N15" s="34" t="s">
        <v>83</v>
      </c>
      <c r="O15" s="34"/>
      <c r="P15" s="34"/>
      <c r="Q15" s="34"/>
      <c r="R15" s="34"/>
      <c r="S15" s="34"/>
      <c r="T15" s="34" t="s">
        <v>109</v>
      </c>
      <c r="U15" s="34" t="s">
        <v>109</v>
      </c>
      <c r="V15" s="34" t="s">
        <v>109</v>
      </c>
      <c r="W15" s="34" t="s">
        <v>109</v>
      </c>
      <c r="X15" s="34" t="s">
        <v>109</v>
      </c>
      <c r="Y15" s="34" t="s">
        <v>109</v>
      </c>
      <c r="Z15" s="34" t="s">
        <v>109</v>
      </c>
      <c r="AA15" s="34" t="s">
        <v>110</v>
      </c>
      <c r="AB15" s="34"/>
      <c r="AC15" s="34"/>
      <c r="AD15" s="34"/>
      <c r="AE15" s="34"/>
      <c r="AF15" s="34"/>
      <c r="AG15" s="34" t="s">
        <v>156</v>
      </c>
      <c r="AH15" s="34" t="s">
        <v>156</v>
      </c>
      <c r="AI15" s="34" t="s">
        <v>156</v>
      </c>
      <c r="AJ15" s="34" t="s">
        <v>156</v>
      </c>
      <c r="AK15" s="34" t="s">
        <v>156</v>
      </c>
      <c r="AL15" s="34" t="s">
        <v>156</v>
      </c>
      <c r="AM15" s="34" t="s">
        <v>156</v>
      </c>
      <c r="AN15" s="34" t="s">
        <v>158</v>
      </c>
    </row>
    <row r="16" spans="1:40" x14ac:dyDescent="0.25">
      <c r="A16" s="24" t="s">
        <v>65</v>
      </c>
      <c r="B16" s="34" t="s">
        <v>45</v>
      </c>
      <c r="C16" s="34" t="s">
        <v>45</v>
      </c>
      <c r="D16" s="34" t="s">
        <v>45</v>
      </c>
      <c r="E16" s="34" t="s">
        <v>45</v>
      </c>
      <c r="F16" s="34" t="s">
        <v>45</v>
      </c>
      <c r="G16" s="34" t="s">
        <v>45</v>
      </c>
      <c r="H16" s="34" t="s">
        <v>45</v>
      </c>
      <c r="I16" s="34" t="s">
        <v>45</v>
      </c>
      <c r="J16" s="34" t="s">
        <v>45</v>
      </c>
      <c r="K16" s="34" t="s">
        <v>45</v>
      </c>
      <c r="L16" s="34" t="s">
        <v>45</v>
      </c>
      <c r="M16" s="34" t="s">
        <v>45</v>
      </c>
      <c r="N16" s="34" t="s">
        <v>101</v>
      </c>
      <c r="O16" s="34" t="s">
        <v>45</v>
      </c>
      <c r="P16" s="34"/>
      <c r="Q16" s="34" t="s">
        <v>45</v>
      </c>
      <c r="R16" s="34"/>
      <c r="S16" s="34" t="s">
        <v>45</v>
      </c>
      <c r="T16" s="34"/>
      <c r="U16" s="34" t="s">
        <v>45</v>
      </c>
      <c r="V16" s="34"/>
      <c r="W16" s="34" t="s">
        <v>45</v>
      </c>
      <c r="X16" s="34"/>
      <c r="Y16" s="34" t="s">
        <v>45</v>
      </c>
      <c r="Z16" s="34" t="s">
        <v>45</v>
      </c>
      <c r="AA16" s="34" t="s">
        <v>114</v>
      </c>
      <c r="AB16" s="34" t="s">
        <v>45</v>
      </c>
      <c r="AC16" s="34" t="s">
        <v>45</v>
      </c>
      <c r="AD16" s="34"/>
      <c r="AE16" s="34"/>
      <c r="AF16" s="34"/>
      <c r="AG16" s="34" t="s">
        <v>45</v>
      </c>
      <c r="AH16" s="34" t="s">
        <v>45</v>
      </c>
      <c r="AI16" s="34" t="s">
        <v>45</v>
      </c>
      <c r="AJ16" s="34" t="s">
        <v>45</v>
      </c>
      <c r="AK16" s="34"/>
      <c r="AL16" s="34"/>
      <c r="AM16" s="34" t="s">
        <v>45</v>
      </c>
      <c r="AN16" s="34" t="s">
        <v>114</v>
      </c>
    </row>
    <row r="17" spans="1:40" x14ac:dyDescent="0.25">
      <c r="A17" s="24" t="s">
        <v>92</v>
      </c>
      <c r="B17" s="34" t="s">
        <v>60</v>
      </c>
      <c r="C17" s="34" t="s">
        <v>60</v>
      </c>
      <c r="D17" s="34" t="s">
        <v>60</v>
      </c>
      <c r="E17" s="34" t="s">
        <v>60</v>
      </c>
      <c r="F17" s="34" t="s">
        <v>60</v>
      </c>
      <c r="G17" s="34" t="s">
        <v>60</v>
      </c>
      <c r="H17" s="34" t="s">
        <v>60</v>
      </c>
      <c r="I17" s="34" t="s">
        <v>60</v>
      </c>
      <c r="J17" s="34" t="s">
        <v>60</v>
      </c>
      <c r="K17" s="34" t="s">
        <v>60</v>
      </c>
      <c r="L17" s="34" t="s">
        <v>60</v>
      </c>
      <c r="M17" s="34" t="s">
        <v>60</v>
      </c>
      <c r="N17" s="34" t="s">
        <v>97</v>
      </c>
      <c r="O17" s="34" t="s">
        <v>115</v>
      </c>
      <c r="P17" s="34" t="s">
        <v>115</v>
      </c>
      <c r="Q17" s="34" t="s">
        <v>60</v>
      </c>
      <c r="R17" s="34" t="s">
        <v>115</v>
      </c>
      <c r="S17" s="34" t="s">
        <v>115</v>
      </c>
      <c r="T17" s="34" t="s">
        <v>115</v>
      </c>
      <c r="U17" s="34" t="s">
        <v>115</v>
      </c>
      <c r="V17" s="34" t="s">
        <v>115</v>
      </c>
      <c r="W17" s="34" t="s">
        <v>115</v>
      </c>
      <c r="X17" s="34" t="s">
        <v>115</v>
      </c>
      <c r="Y17" s="34" t="s">
        <v>115</v>
      </c>
      <c r="Z17" s="34" t="s">
        <v>115</v>
      </c>
      <c r="AA17" s="34" t="s">
        <v>116</v>
      </c>
      <c r="AB17" s="34" t="s">
        <v>31</v>
      </c>
      <c r="AC17" s="34" t="s">
        <v>31</v>
      </c>
      <c r="AD17" s="34" t="s">
        <v>31</v>
      </c>
      <c r="AE17" s="34" t="s">
        <v>31</v>
      </c>
      <c r="AF17" s="34" t="s">
        <v>31</v>
      </c>
      <c r="AG17" s="34" t="s">
        <v>31</v>
      </c>
      <c r="AH17" s="34" t="s">
        <v>31</v>
      </c>
      <c r="AI17" s="34" t="s">
        <v>31</v>
      </c>
      <c r="AJ17" s="34" t="s">
        <v>31</v>
      </c>
      <c r="AK17" s="34" t="s">
        <v>31</v>
      </c>
      <c r="AL17" s="34" t="s">
        <v>31</v>
      </c>
      <c r="AM17" s="34" t="s">
        <v>31</v>
      </c>
      <c r="AN17" s="34" t="s">
        <v>159</v>
      </c>
    </row>
    <row r="18" spans="1:40" x14ac:dyDescent="0.25">
      <c r="A18" s="24" t="s">
        <v>89</v>
      </c>
      <c r="B18" s="34" t="s">
        <v>95</v>
      </c>
      <c r="C18" s="34" t="s">
        <v>95</v>
      </c>
      <c r="D18" s="34" t="s">
        <v>95</v>
      </c>
      <c r="E18" s="34" t="s">
        <v>95</v>
      </c>
      <c r="F18" s="34" t="s">
        <v>95</v>
      </c>
      <c r="G18" s="34" t="s">
        <v>95</v>
      </c>
      <c r="H18" s="34" t="s">
        <v>95</v>
      </c>
      <c r="I18" s="34" t="s">
        <v>95</v>
      </c>
      <c r="J18" s="34" t="s">
        <v>95</v>
      </c>
      <c r="K18" s="34" t="s">
        <v>95</v>
      </c>
      <c r="L18" s="34" t="s">
        <v>95</v>
      </c>
      <c r="M18" s="34" t="s">
        <v>95</v>
      </c>
      <c r="N18" s="34" t="s">
        <v>98</v>
      </c>
      <c r="O18" s="34" t="s">
        <v>45</v>
      </c>
      <c r="P18" s="34" t="s">
        <v>45</v>
      </c>
      <c r="Q18" s="34" t="s">
        <v>45</v>
      </c>
      <c r="R18" s="34" t="s">
        <v>45</v>
      </c>
      <c r="S18" s="34" t="s">
        <v>45</v>
      </c>
      <c r="T18" s="34" t="s">
        <v>45</v>
      </c>
      <c r="U18" s="34" t="s">
        <v>45</v>
      </c>
      <c r="V18" s="34" t="s">
        <v>45</v>
      </c>
      <c r="W18" s="34" t="s">
        <v>45</v>
      </c>
      <c r="X18" s="34" t="s">
        <v>45</v>
      </c>
      <c r="Y18" s="34" t="s">
        <v>45</v>
      </c>
      <c r="Z18" s="34" t="s">
        <v>45</v>
      </c>
      <c r="AA18" s="34" t="s">
        <v>101</v>
      </c>
      <c r="AB18" s="34" t="s">
        <v>60</v>
      </c>
      <c r="AC18" s="34" t="s">
        <v>60</v>
      </c>
      <c r="AD18" s="34" t="s">
        <v>60</v>
      </c>
      <c r="AE18" s="34" t="s">
        <v>60</v>
      </c>
      <c r="AF18" s="34" t="s">
        <v>60</v>
      </c>
      <c r="AG18" s="34" t="s">
        <v>60</v>
      </c>
      <c r="AH18" s="34" t="s">
        <v>60</v>
      </c>
      <c r="AI18" s="34" t="s">
        <v>60</v>
      </c>
      <c r="AJ18" s="34" t="s">
        <v>60</v>
      </c>
      <c r="AK18" s="34" t="s">
        <v>60</v>
      </c>
      <c r="AL18" s="34" t="s">
        <v>60</v>
      </c>
      <c r="AM18" s="34" t="s">
        <v>60</v>
      </c>
      <c r="AN18" s="34" t="s">
        <v>97</v>
      </c>
    </row>
    <row r="19" spans="1:40" x14ac:dyDescent="0.25">
      <c r="A19" s="24" t="s">
        <v>96</v>
      </c>
      <c r="B19" s="34" t="s">
        <v>60</v>
      </c>
      <c r="C19" s="34" t="s">
        <v>60</v>
      </c>
      <c r="D19" s="34" t="s">
        <v>60</v>
      </c>
      <c r="E19" s="34" t="s">
        <v>60</v>
      </c>
      <c r="F19" s="34" t="s">
        <v>60</v>
      </c>
      <c r="G19" s="34" t="s">
        <v>60</v>
      </c>
      <c r="H19" s="34" t="s">
        <v>60</v>
      </c>
      <c r="I19" s="34" t="s">
        <v>60</v>
      </c>
      <c r="J19" s="34" t="s">
        <v>60</v>
      </c>
      <c r="K19" s="34" t="s">
        <v>60</v>
      </c>
      <c r="L19" s="34" t="s">
        <v>60</v>
      </c>
      <c r="M19" s="34" t="s">
        <v>60</v>
      </c>
      <c r="N19" s="34" t="s">
        <v>97</v>
      </c>
      <c r="O19" s="34" t="s">
        <v>115</v>
      </c>
      <c r="P19" s="34" t="s">
        <v>115</v>
      </c>
      <c r="Q19" s="34" t="s">
        <v>115</v>
      </c>
      <c r="R19" s="34" t="s">
        <v>115</v>
      </c>
      <c r="S19" s="34" t="s">
        <v>115</v>
      </c>
      <c r="T19" s="34" t="s">
        <v>115</v>
      </c>
      <c r="U19" s="34" t="s">
        <v>115</v>
      </c>
      <c r="V19" s="34" t="s">
        <v>115</v>
      </c>
      <c r="W19" s="34" t="s">
        <v>115</v>
      </c>
      <c r="X19" s="34" t="s">
        <v>115</v>
      </c>
      <c r="Y19" s="34" t="s">
        <v>115</v>
      </c>
      <c r="Z19" s="34" t="s">
        <v>115</v>
      </c>
      <c r="AA19" s="34" t="s">
        <v>116</v>
      </c>
      <c r="AB19" s="34" t="s">
        <v>31</v>
      </c>
      <c r="AC19" s="34" t="s">
        <v>31</v>
      </c>
      <c r="AD19" s="34" t="s">
        <v>31</v>
      </c>
      <c r="AE19" s="34" t="s">
        <v>31</v>
      </c>
      <c r="AF19" s="34" t="s">
        <v>31</v>
      </c>
      <c r="AG19" s="34" t="s">
        <v>31</v>
      </c>
      <c r="AH19" s="34" t="s">
        <v>31</v>
      </c>
      <c r="AI19" s="34" t="s">
        <v>31</v>
      </c>
      <c r="AJ19" s="34" t="s">
        <v>31</v>
      </c>
      <c r="AK19" s="34" t="s">
        <v>31</v>
      </c>
      <c r="AL19" s="34" t="s">
        <v>31</v>
      </c>
      <c r="AM19" s="34" t="s">
        <v>31</v>
      </c>
      <c r="AN19" s="34" t="s">
        <v>160</v>
      </c>
    </row>
    <row r="20" spans="1:40" x14ac:dyDescent="0.25">
      <c r="A20" s="24" t="s">
        <v>93</v>
      </c>
      <c r="B20" s="34" t="s">
        <v>94</v>
      </c>
      <c r="C20" s="34" t="s">
        <v>94</v>
      </c>
      <c r="D20" s="34" t="s">
        <v>94</v>
      </c>
      <c r="E20" s="34" t="s">
        <v>94</v>
      </c>
      <c r="F20" s="34" t="s">
        <v>94</v>
      </c>
      <c r="G20" s="34" t="s">
        <v>94</v>
      </c>
      <c r="H20" s="34" t="s">
        <v>94</v>
      </c>
      <c r="I20" s="34" t="s">
        <v>94</v>
      </c>
      <c r="J20" s="34" t="s">
        <v>94</v>
      </c>
      <c r="K20" s="34" t="s">
        <v>94</v>
      </c>
      <c r="L20" s="34" t="s">
        <v>94</v>
      </c>
      <c r="M20" s="34" t="s">
        <v>94</v>
      </c>
      <c r="N20" s="34" t="s">
        <v>99</v>
      </c>
      <c r="O20" s="34" t="s">
        <v>60</v>
      </c>
      <c r="P20" s="34" t="s">
        <v>60</v>
      </c>
      <c r="Q20" s="34" t="s">
        <v>60</v>
      </c>
      <c r="R20" s="34" t="s">
        <v>60</v>
      </c>
      <c r="S20" s="34" t="s">
        <v>60</v>
      </c>
      <c r="T20" s="34" t="s">
        <v>60</v>
      </c>
      <c r="U20" s="34" t="s">
        <v>60</v>
      </c>
      <c r="V20" s="34" t="s">
        <v>60</v>
      </c>
      <c r="W20" s="34" t="s">
        <v>60</v>
      </c>
      <c r="X20" s="34" t="s">
        <v>60</v>
      </c>
      <c r="Y20" s="34" t="s">
        <v>60</v>
      </c>
      <c r="Z20" s="34" t="s">
        <v>60</v>
      </c>
      <c r="AA20" s="34" t="s">
        <v>97</v>
      </c>
      <c r="AB20" s="34" t="s">
        <v>60</v>
      </c>
      <c r="AC20" s="34" t="s">
        <v>60</v>
      </c>
      <c r="AD20" s="34" t="s">
        <v>60</v>
      </c>
      <c r="AE20" s="34" t="s">
        <v>60</v>
      </c>
      <c r="AF20" s="34" t="s">
        <v>60</v>
      </c>
      <c r="AG20" s="34" t="s">
        <v>60</v>
      </c>
      <c r="AH20" s="34" t="s">
        <v>60</v>
      </c>
      <c r="AI20" s="34" t="s">
        <v>60</v>
      </c>
      <c r="AJ20" s="34" t="s">
        <v>60</v>
      </c>
      <c r="AK20" s="34" t="s">
        <v>60</v>
      </c>
      <c r="AL20" s="34" t="s">
        <v>60</v>
      </c>
      <c r="AM20" s="34" t="s">
        <v>60</v>
      </c>
      <c r="AN20" s="34" t="s">
        <v>97</v>
      </c>
    </row>
    <row r="21" spans="1:40" x14ac:dyDescent="0.25">
      <c r="A21" s="24" t="s">
        <v>51</v>
      </c>
      <c r="B21" s="34" t="s">
        <v>94</v>
      </c>
      <c r="C21" s="34" t="s">
        <v>94</v>
      </c>
      <c r="D21" s="34" t="s">
        <v>94</v>
      </c>
      <c r="E21" s="34" t="s">
        <v>94</v>
      </c>
      <c r="F21" s="34" t="s">
        <v>94</v>
      </c>
      <c r="G21" s="34" t="s">
        <v>94</v>
      </c>
      <c r="H21" s="34" t="s">
        <v>94</v>
      </c>
      <c r="I21" s="34" t="s">
        <v>94</v>
      </c>
      <c r="J21" s="34" t="s">
        <v>94</v>
      </c>
      <c r="K21" s="34" t="s">
        <v>94</v>
      </c>
      <c r="L21" s="34" t="s">
        <v>94</v>
      </c>
      <c r="M21" s="34" t="s">
        <v>94</v>
      </c>
      <c r="N21" s="34" t="s">
        <v>99</v>
      </c>
      <c r="O21" s="34" t="s">
        <v>60</v>
      </c>
      <c r="P21" s="34" t="s">
        <v>60</v>
      </c>
      <c r="Q21" s="34" t="s">
        <v>60</v>
      </c>
      <c r="R21" s="34" t="s">
        <v>60</v>
      </c>
      <c r="S21" s="34" t="s">
        <v>60</v>
      </c>
      <c r="T21" s="34" t="s">
        <v>60</v>
      </c>
      <c r="U21" s="34" t="s">
        <v>60</v>
      </c>
      <c r="V21" s="34" t="s">
        <v>60</v>
      </c>
      <c r="W21" s="34" t="s">
        <v>60</v>
      </c>
      <c r="X21" s="34" t="s">
        <v>60</v>
      </c>
      <c r="Y21" s="34" t="s">
        <v>60</v>
      </c>
      <c r="Z21" s="34" t="s">
        <v>60</v>
      </c>
      <c r="AA21" s="34" t="s">
        <v>97</v>
      </c>
      <c r="AB21" s="34" t="s">
        <v>161</v>
      </c>
      <c r="AC21" s="34" t="s">
        <v>161</v>
      </c>
      <c r="AD21" s="34" t="s">
        <v>161</v>
      </c>
      <c r="AE21" s="34" t="s">
        <v>161</v>
      </c>
      <c r="AF21" s="34" t="s">
        <v>161</v>
      </c>
      <c r="AG21" s="34" t="s">
        <v>161</v>
      </c>
      <c r="AH21" s="34" t="s">
        <v>161</v>
      </c>
      <c r="AI21" s="34" t="s">
        <v>161</v>
      </c>
      <c r="AJ21" s="34" t="s">
        <v>161</v>
      </c>
      <c r="AK21" s="34" t="s">
        <v>161</v>
      </c>
      <c r="AL21" s="34" t="s">
        <v>161</v>
      </c>
      <c r="AM21" s="34" t="s">
        <v>161</v>
      </c>
      <c r="AN21" s="34" t="s">
        <v>162</v>
      </c>
    </row>
    <row r="22" spans="1:40" x14ac:dyDescent="0.25">
      <c r="A22" s="24" t="s">
        <v>88</v>
      </c>
      <c r="B22" s="34" t="s">
        <v>60</v>
      </c>
      <c r="C22" s="34" t="s">
        <v>60</v>
      </c>
      <c r="D22" s="34" t="s">
        <v>60</v>
      </c>
      <c r="E22" s="34" t="s">
        <v>60</v>
      </c>
      <c r="F22" s="34" t="s">
        <v>60</v>
      </c>
      <c r="G22" s="34" t="s">
        <v>60</v>
      </c>
      <c r="H22" s="34" t="s">
        <v>60</v>
      </c>
      <c r="I22" s="34" t="s">
        <v>60</v>
      </c>
      <c r="J22" s="34" t="s">
        <v>60</v>
      </c>
      <c r="K22" s="34" t="s">
        <v>60</v>
      </c>
      <c r="L22" s="34" t="s">
        <v>60</v>
      </c>
      <c r="M22" s="34" t="s">
        <v>60</v>
      </c>
      <c r="N22" s="34">
        <v>1200</v>
      </c>
      <c r="O22" s="34" t="s">
        <v>60</v>
      </c>
      <c r="P22" s="34" t="s">
        <v>60</v>
      </c>
      <c r="Q22" s="34" t="s">
        <v>60</v>
      </c>
      <c r="R22" s="34" t="s">
        <v>60</v>
      </c>
      <c r="S22" s="34" t="s">
        <v>60</v>
      </c>
      <c r="T22" s="34" t="s">
        <v>60</v>
      </c>
      <c r="U22" s="34" t="s">
        <v>60</v>
      </c>
      <c r="V22" s="34" t="s">
        <v>60</v>
      </c>
      <c r="W22" s="34" t="s">
        <v>60</v>
      </c>
      <c r="X22" s="34" t="s">
        <v>60</v>
      </c>
      <c r="Y22" s="34" t="s">
        <v>60</v>
      </c>
      <c r="Z22" s="34" t="s">
        <v>60</v>
      </c>
      <c r="AA22" s="34">
        <v>1200</v>
      </c>
      <c r="AB22" s="34" t="s">
        <v>31</v>
      </c>
      <c r="AC22" s="34" t="s">
        <v>31</v>
      </c>
      <c r="AD22" s="34" t="s">
        <v>31</v>
      </c>
      <c r="AE22" s="34" t="s">
        <v>31</v>
      </c>
      <c r="AF22" s="34" t="s">
        <v>31</v>
      </c>
      <c r="AG22" s="34" t="s">
        <v>31</v>
      </c>
      <c r="AH22" s="34" t="s">
        <v>31</v>
      </c>
      <c r="AI22" s="34" t="s">
        <v>31</v>
      </c>
      <c r="AJ22" s="34" t="s">
        <v>31</v>
      </c>
      <c r="AK22" s="34" t="s">
        <v>31</v>
      </c>
      <c r="AL22" s="34" t="s">
        <v>31</v>
      </c>
      <c r="AM22" s="34" t="s">
        <v>31</v>
      </c>
      <c r="AN22" s="34" t="s">
        <v>160</v>
      </c>
    </row>
    <row r="23" spans="1:40" x14ac:dyDescent="0.25">
      <c r="A23" s="36" t="s">
        <v>40</v>
      </c>
      <c r="B23" s="34" t="s">
        <v>42</v>
      </c>
      <c r="C23" s="34"/>
      <c r="D23" s="34" t="s">
        <v>42</v>
      </c>
      <c r="E23" s="34"/>
      <c r="F23" s="34" t="s">
        <v>42</v>
      </c>
      <c r="G23" s="34"/>
      <c r="H23" s="34" t="s">
        <v>42</v>
      </c>
      <c r="I23" s="34"/>
      <c r="J23" s="34" t="s">
        <v>42</v>
      </c>
      <c r="K23" s="34"/>
      <c r="L23" s="34" t="s">
        <v>42</v>
      </c>
      <c r="M23" s="34"/>
      <c r="N23" s="34">
        <v>378</v>
      </c>
      <c r="O23" s="34" t="s">
        <v>117</v>
      </c>
      <c r="P23" s="34" t="s">
        <v>117</v>
      </c>
      <c r="Q23" s="34" t="s">
        <v>117</v>
      </c>
      <c r="R23" s="34" t="s">
        <v>117</v>
      </c>
      <c r="S23" s="34" t="s">
        <v>117</v>
      </c>
      <c r="T23" s="34" t="s">
        <v>117</v>
      </c>
      <c r="U23" s="34" t="s">
        <v>117</v>
      </c>
      <c r="V23" s="34" t="s">
        <v>117</v>
      </c>
      <c r="W23" s="34" t="s">
        <v>117</v>
      </c>
      <c r="X23" s="34" t="s">
        <v>117</v>
      </c>
      <c r="Y23" s="34" t="s">
        <v>117</v>
      </c>
      <c r="Z23" s="34" t="s">
        <v>117</v>
      </c>
      <c r="AA23" s="34" t="s">
        <v>118</v>
      </c>
      <c r="AB23" s="34" t="s">
        <v>60</v>
      </c>
      <c r="AC23" s="34"/>
      <c r="AD23" s="34" t="s">
        <v>60</v>
      </c>
      <c r="AE23" s="34"/>
      <c r="AF23" s="34" t="s">
        <v>60</v>
      </c>
      <c r="AG23" s="34"/>
      <c r="AH23" s="34" t="s">
        <v>60</v>
      </c>
      <c r="AI23" s="34"/>
      <c r="AJ23" s="34" t="s">
        <v>60</v>
      </c>
      <c r="AK23" s="34"/>
      <c r="AL23" s="34" t="s">
        <v>60</v>
      </c>
      <c r="AM23" s="34"/>
      <c r="AN23" s="34" t="s">
        <v>101</v>
      </c>
    </row>
    <row r="24" spans="1:40" x14ac:dyDescent="0.25">
      <c r="A24" s="36" t="s">
        <v>34</v>
      </c>
      <c r="B24" s="34" t="s">
        <v>37</v>
      </c>
      <c r="C24" s="34"/>
      <c r="D24" s="34" t="s">
        <v>37</v>
      </c>
      <c r="E24" s="34"/>
      <c r="F24" s="34" t="s">
        <v>37</v>
      </c>
      <c r="G24" s="34"/>
      <c r="H24" s="34" t="s">
        <v>37</v>
      </c>
      <c r="I24" s="34"/>
      <c r="J24" s="34" t="s">
        <v>37</v>
      </c>
      <c r="K24" s="34"/>
      <c r="L24" s="34" t="s">
        <v>37</v>
      </c>
      <c r="M24" s="34"/>
      <c r="N24" s="34">
        <v>336</v>
      </c>
      <c r="O24" s="34" t="s">
        <v>119</v>
      </c>
      <c r="P24" s="34" t="s">
        <v>119</v>
      </c>
      <c r="Q24" s="34" t="s">
        <v>119</v>
      </c>
      <c r="R24" s="34" t="s">
        <v>119</v>
      </c>
      <c r="S24" s="34" t="s">
        <v>119</v>
      </c>
      <c r="T24" s="34" t="s">
        <v>119</v>
      </c>
      <c r="U24" s="34" t="s">
        <v>119</v>
      </c>
      <c r="V24" s="34" t="s">
        <v>119</v>
      </c>
      <c r="W24" s="34" t="s">
        <v>119</v>
      </c>
      <c r="X24" s="34" t="s">
        <v>119</v>
      </c>
      <c r="Y24" s="34" t="s">
        <v>119</v>
      </c>
      <c r="Z24" s="34" t="s">
        <v>119</v>
      </c>
      <c r="AA24" s="34" t="s">
        <v>120</v>
      </c>
      <c r="AB24" s="34" t="s">
        <v>119</v>
      </c>
      <c r="AC24" s="34"/>
      <c r="AD24" s="34" t="s">
        <v>119</v>
      </c>
      <c r="AE24" s="34"/>
      <c r="AF24" s="34" t="s">
        <v>119</v>
      </c>
      <c r="AG24" s="34"/>
      <c r="AH24" s="34" t="s">
        <v>119</v>
      </c>
      <c r="AI24" s="34"/>
      <c r="AJ24" s="34" t="s">
        <v>119</v>
      </c>
      <c r="AK24" s="34"/>
      <c r="AL24" s="34" t="s">
        <v>119</v>
      </c>
      <c r="AM24" s="34"/>
      <c r="AN24" s="34" t="s">
        <v>120</v>
      </c>
    </row>
    <row r="25" spans="1:40" x14ac:dyDescent="0.25">
      <c r="A25" s="36" t="s">
        <v>35</v>
      </c>
      <c r="B25" s="34" t="s">
        <v>38</v>
      </c>
      <c r="C25" s="34"/>
      <c r="D25" s="34" t="s">
        <v>38</v>
      </c>
      <c r="E25" s="34"/>
      <c r="F25" s="34" t="s">
        <v>38</v>
      </c>
      <c r="G25" s="34"/>
      <c r="H25" s="34" t="s">
        <v>38</v>
      </c>
      <c r="I25" s="34"/>
      <c r="J25" s="34" t="s">
        <v>38</v>
      </c>
      <c r="K25" s="34"/>
      <c r="L25" s="34" t="s">
        <v>38</v>
      </c>
      <c r="M25" s="34"/>
      <c r="N25" s="34">
        <v>318</v>
      </c>
      <c r="O25" s="34" t="s">
        <v>121</v>
      </c>
      <c r="P25" s="34" t="s">
        <v>121</v>
      </c>
      <c r="Q25" s="34" t="s">
        <v>121</v>
      </c>
      <c r="R25" s="34" t="s">
        <v>121</v>
      </c>
      <c r="S25" s="34" t="s">
        <v>121</v>
      </c>
      <c r="T25" s="34" t="s">
        <v>121</v>
      </c>
      <c r="U25" s="34" t="s">
        <v>121</v>
      </c>
      <c r="V25" s="34" t="s">
        <v>121</v>
      </c>
      <c r="W25" s="34" t="s">
        <v>121</v>
      </c>
      <c r="X25" s="34" t="s">
        <v>121</v>
      </c>
      <c r="Y25" s="34" t="s">
        <v>121</v>
      </c>
      <c r="Z25" s="34" t="s">
        <v>121</v>
      </c>
      <c r="AA25" s="34" t="s">
        <v>122</v>
      </c>
      <c r="AB25" s="34" t="s">
        <v>119</v>
      </c>
      <c r="AC25" s="34"/>
      <c r="AD25" s="34" t="s">
        <v>119</v>
      </c>
      <c r="AE25" s="34"/>
      <c r="AF25" s="34" t="s">
        <v>119</v>
      </c>
      <c r="AG25" s="34"/>
      <c r="AH25" s="34" t="s">
        <v>119</v>
      </c>
      <c r="AI25" s="34"/>
      <c r="AJ25" s="34" t="s">
        <v>119</v>
      </c>
      <c r="AK25" s="34"/>
      <c r="AL25" s="34" t="s">
        <v>119</v>
      </c>
      <c r="AM25" s="34"/>
      <c r="AN25" s="34" t="s">
        <v>120</v>
      </c>
    </row>
    <row r="26" spans="1:40" x14ac:dyDescent="0.25">
      <c r="A26" s="36" t="s">
        <v>84</v>
      </c>
      <c r="B26" s="34" t="s">
        <v>85</v>
      </c>
      <c r="C26" s="34"/>
      <c r="D26" s="34"/>
      <c r="E26" s="34"/>
      <c r="F26" s="34"/>
      <c r="G26" s="34"/>
      <c r="H26" s="34"/>
      <c r="I26" s="34"/>
      <c r="J26" s="34"/>
      <c r="K26" s="34"/>
      <c r="L26" s="34"/>
      <c r="M26" s="34"/>
      <c r="N26" s="34" t="s">
        <v>85</v>
      </c>
      <c r="O26" s="34" t="s">
        <v>85</v>
      </c>
      <c r="P26" s="34"/>
      <c r="Q26" s="34"/>
      <c r="R26" s="34"/>
      <c r="S26" s="34"/>
      <c r="T26" s="34"/>
      <c r="U26" s="34"/>
      <c r="V26" s="34"/>
      <c r="W26" s="34"/>
      <c r="X26" s="34"/>
      <c r="Y26" s="34"/>
      <c r="Z26" s="34"/>
      <c r="AA26" s="34" t="s">
        <v>85</v>
      </c>
      <c r="AB26" s="24"/>
      <c r="AC26" s="24"/>
      <c r="AD26" s="24"/>
      <c r="AE26" s="24"/>
      <c r="AF26" s="24"/>
      <c r="AG26" s="24"/>
      <c r="AH26" s="24"/>
      <c r="AI26" s="24"/>
      <c r="AJ26" s="24"/>
      <c r="AK26" s="24"/>
      <c r="AL26" s="24"/>
      <c r="AM26" s="24"/>
      <c r="AN26" s="24"/>
    </row>
    <row r="27" spans="1:40" x14ac:dyDescent="0.25">
      <c r="A27" s="37" t="s">
        <v>193</v>
      </c>
      <c r="B27" s="38">
        <v>1916</v>
      </c>
      <c r="C27" s="38" t="s">
        <v>102</v>
      </c>
      <c r="D27" s="38" t="s">
        <v>103</v>
      </c>
      <c r="E27" s="38" t="s">
        <v>102</v>
      </c>
      <c r="F27" s="38" t="s">
        <v>103</v>
      </c>
      <c r="G27" s="38">
        <v>1380</v>
      </c>
      <c r="H27" s="38">
        <v>1552</v>
      </c>
      <c r="I27" s="38">
        <v>1380</v>
      </c>
      <c r="J27" s="38">
        <v>1552</v>
      </c>
      <c r="K27" s="38">
        <v>1380</v>
      </c>
      <c r="L27" s="38">
        <v>1552</v>
      </c>
      <c r="M27" s="38">
        <v>1380</v>
      </c>
      <c r="N27" s="38" t="s">
        <v>104</v>
      </c>
      <c r="O27" s="38" t="s">
        <v>138</v>
      </c>
      <c r="P27" s="38" t="s">
        <v>139</v>
      </c>
      <c r="Q27" s="38" t="s">
        <v>141</v>
      </c>
      <c r="R27" s="38" t="s">
        <v>139</v>
      </c>
      <c r="S27" s="38" t="s">
        <v>141</v>
      </c>
      <c r="T27" s="38" t="s">
        <v>140</v>
      </c>
      <c r="U27" s="38" t="s">
        <v>142</v>
      </c>
      <c r="V27" s="38" t="s">
        <v>140</v>
      </c>
      <c r="W27" s="38" t="s">
        <v>142</v>
      </c>
      <c r="X27" s="38" t="s">
        <v>140</v>
      </c>
      <c r="Y27" s="38" t="s">
        <v>142</v>
      </c>
      <c r="Z27" s="38" t="s">
        <v>142</v>
      </c>
      <c r="AA27" s="38" t="s">
        <v>143</v>
      </c>
      <c r="AB27" s="38" t="s">
        <v>163</v>
      </c>
      <c r="AC27" s="38" t="s">
        <v>164</v>
      </c>
      <c r="AD27" s="38" t="s">
        <v>165</v>
      </c>
      <c r="AE27" s="38" t="s">
        <v>166</v>
      </c>
      <c r="AF27" s="38" t="s">
        <v>165</v>
      </c>
      <c r="AG27" s="38" t="s">
        <v>167</v>
      </c>
      <c r="AH27" s="38" t="s">
        <v>168</v>
      </c>
      <c r="AI27" s="38" t="s">
        <v>167</v>
      </c>
      <c r="AJ27" s="38" t="s">
        <v>168</v>
      </c>
      <c r="AK27" s="38" t="s">
        <v>167</v>
      </c>
      <c r="AL27" s="38" t="s">
        <v>169</v>
      </c>
      <c r="AM27" s="38" t="s">
        <v>170</v>
      </c>
      <c r="AN27" s="38" t="s">
        <v>172</v>
      </c>
    </row>
    <row r="28" spans="1:40"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row>
    <row r="29" spans="1:40" x14ac:dyDescent="0.25">
      <c r="A29" s="37" t="s">
        <v>195</v>
      </c>
      <c r="B29" s="32" t="s">
        <v>196</v>
      </c>
      <c r="C29" s="32" t="s">
        <v>202</v>
      </c>
      <c r="D29" s="38" t="s">
        <v>204</v>
      </c>
      <c r="E29" s="32" t="s">
        <v>206</v>
      </c>
      <c r="F29" s="38" t="s">
        <v>208</v>
      </c>
      <c r="G29" s="32" t="s">
        <v>210</v>
      </c>
      <c r="H29" s="32" t="s">
        <v>212</v>
      </c>
      <c r="I29" s="32" t="s">
        <v>214</v>
      </c>
      <c r="J29" s="32" t="s">
        <v>216</v>
      </c>
      <c r="K29" s="32" t="s">
        <v>218</v>
      </c>
      <c r="L29" s="32" t="s">
        <v>220</v>
      </c>
      <c r="M29" s="32" t="s">
        <v>222</v>
      </c>
      <c r="N29" s="32"/>
      <c r="O29" s="38" t="s">
        <v>225</v>
      </c>
      <c r="P29" s="38" t="s">
        <v>227</v>
      </c>
      <c r="Q29" s="38" t="s">
        <v>229</v>
      </c>
      <c r="R29" s="38" t="s">
        <v>227</v>
      </c>
      <c r="S29" s="38" t="s">
        <v>229</v>
      </c>
      <c r="T29" s="38" t="s">
        <v>233</v>
      </c>
      <c r="U29" s="38" t="s">
        <v>235</v>
      </c>
      <c r="V29" s="38" t="s">
        <v>233</v>
      </c>
      <c r="W29" s="38" t="s">
        <v>238</v>
      </c>
      <c r="X29" s="38" t="s">
        <v>240</v>
      </c>
      <c r="Y29" s="38" t="s">
        <v>233</v>
      </c>
      <c r="Z29" s="38" t="s">
        <v>233</v>
      </c>
      <c r="AA29" s="32"/>
      <c r="AB29" s="38" t="s">
        <v>245</v>
      </c>
      <c r="AC29" s="38" t="s">
        <v>247</v>
      </c>
      <c r="AD29" s="38" t="s">
        <v>249</v>
      </c>
      <c r="AE29" s="38" t="s">
        <v>251</v>
      </c>
      <c r="AF29" s="38" t="s">
        <v>249</v>
      </c>
      <c r="AG29" s="38" t="s">
        <v>254</v>
      </c>
      <c r="AH29" s="38" t="s">
        <v>256</v>
      </c>
      <c r="AI29" s="38" t="s">
        <v>254</v>
      </c>
      <c r="AJ29" s="38" t="s">
        <v>256</v>
      </c>
      <c r="AK29" s="38" t="s">
        <v>260</v>
      </c>
      <c r="AL29" s="38" t="s">
        <v>262</v>
      </c>
      <c r="AM29" s="38" t="s">
        <v>254</v>
      </c>
      <c r="AN29" s="24"/>
    </row>
    <row r="30" spans="1:40"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row>
    <row r="31" spans="1:40" x14ac:dyDescent="0.25">
      <c r="A31" s="62" t="s">
        <v>199</v>
      </c>
      <c r="B31" s="62" t="s">
        <v>200</v>
      </c>
      <c r="C31" s="62" t="s">
        <v>203</v>
      </c>
      <c r="D31" s="62" t="s">
        <v>205</v>
      </c>
      <c r="E31" s="62" t="s">
        <v>207</v>
      </c>
      <c r="F31" s="62" t="s">
        <v>209</v>
      </c>
      <c r="G31" s="62" t="s">
        <v>211</v>
      </c>
      <c r="H31" s="62" t="s">
        <v>213</v>
      </c>
      <c r="I31" s="62" t="s">
        <v>215</v>
      </c>
      <c r="J31" s="62" t="s">
        <v>217</v>
      </c>
      <c r="K31" s="62" t="s">
        <v>219</v>
      </c>
      <c r="L31" s="62" t="s">
        <v>221</v>
      </c>
      <c r="M31" s="62" t="s">
        <v>223</v>
      </c>
      <c r="N31" s="62"/>
      <c r="O31" s="62" t="s">
        <v>226</v>
      </c>
      <c r="P31" s="62" t="s">
        <v>228</v>
      </c>
      <c r="Q31" s="62" t="s">
        <v>230</v>
      </c>
      <c r="R31" s="62" t="s">
        <v>231</v>
      </c>
      <c r="S31" s="62" t="s">
        <v>232</v>
      </c>
      <c r="T31" s="62" t="s">
        <v>234</v>
      </c>
      <c r="U31" s="62" t="s">
        <v>236</v>
      </c>
      <c r="V31" s="62" t="s">
        <v>237</v>
      </c>
      <c r="W31" s="62" t="s">
        <v>239</v>
      </c>
      <c r="X31" s="62" t="s">
        <v>241</v>
      </c>
      <c r="Y31" s="62" t="s">
        <v>242</v>
      </c>
      <c r="Z31" s="62" t="s">
        <v>243</v>
      </c>
      <c r="AA31" s="62"/>
      <c r="AB31" s="62" t="s">
        <v>246</v>
      </c>
      <c r="AC31" s="62" t="s">
        <v>248</v>
      </c>
      <c r="AD31" s="62" t="s">
        <v>250</v>
      </c>
      <c r="AE31" s="62" t="s">
        <v>252</v>
      </c>
      <c r="AF31" s="62" t="s">
        <v>253</v>
      </c>
      <c r="AG31" s="62" t="s">
        <v>255</v>
      </c>
      <c r="AH31" s="62" t="s">
        <v>257</v>
      </c>
      <c r="AI31" s="62" t="s">
        <v>258</v>
      </c>
      <c r="AJ31" s="62" t="s">
        <v>259</v>
      </c>
      <c r="AK31" s="62" t="s">
        <v>261</v>
      </c>
      <c r="AL31" s="62" t="s">
        <v>263</v>
      </c>
      <c r="AM31" s="62" t="s">
        <v>264</v>
      </c>
      <c r="AN31"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24"/>
  <sheetViews>
    <sheetView tabSelected="1" topLeftCell="A7" workbookViewId="0">
      <selection activeCell="G9" sqref="G9"/>
    </sheetView>
  </sheetViews>
  <sheetFormatPr defaultColWidth="11" defaultRowHeight="15.75" x14ac:dyDescent="0.25"/>
  <cols>
    <col min="1" max="1" width="25.625" customWidth="1"/>
    <col min="2" max="2" width="17.875" customWidth="1"/>
    <col min="3" max="3" width="17.625" customWidth="1"/>
    <col min="4" max="4" width="16.375" customWidth="1"/>
  </cols>
  <sheetData>
    <row r="1" spans="1:4" ht="15.75" customHeight="1" x14ac:dyDescent="0.25">
      <c r="A1" s="87" t="s">
        <v>284</v>
      </c>
      <c r="B1" s="87"/>
      <c r="C1" s="87"/>
      <c r="D1" s="87"/>
    </row>
    <row r="2" spans="1:4" ht="19.5" customHeight="1" x14ac:dyDescent="0.25">
      <c r="A2" s="88"/>
      <c r="B2" s="88"/>
      <c r="C2" s="88"/>
      <c r="D2" s="88"/>
    </row>
    <row r="3" spans="1:4" x14ac:dyDescent="0.25">
      <c r="A3" s="89" t="s">
        <v>266</v>
      </c>
      <c r="B3" s="90" t="s">
        <v>287</v>
      </c>
      <c r="C3" s="90" t="s">
        <v>285</v>
      </c>
      <c r="D3" s="91" t="s">
        <v>286</v>
      </c>
    </row>
    <row r="4" spans="1:4" x14ac:dyDescent="0.25">
      <c r="A4" s="92" t="s">
        <v>267</v>
      </c>
      <c r="B4" s="93"/>
      <c r="C4" s="94"/>
      <c r="D4" s="95"/>
    </row>
    <row r="5" spans="1:4" x14ac:dyDescent="0.25">
      <c r="A5" s="92" t="s">
        <v>268</v>
      </c>
      <c r="B5" s="96" t="s">
        <v>223</v>
      </c>
      <c r="C5" s="97" t="s">
        <v>243</v>
      </c>
      <c r="D5" s="97" t="s">
        <v>264</v>
      </c>
    </row>
    <row r="6" spans="1:4" x14ac:dyDescent="0.25">
      <c r="A6" s="98" t="s">
        <v>269</v>
      </c>
      <c r="B6" s="99" t="str">
        <f t="shared" ref="B6:D6" si="0">B5</f>
        <v>$21,066.00</v>
      </c>
      <c r="C6" s="100" t="str">
        <f t="shared" si="0"/>
        <v>$45,845.00</v>
      </c>
      <c r="D6" s="101" t="str">
        <f t="shared" si="0"/>
        <v>$83,391.50</v>
      </c>
    </row>
    <row r="7" spans="1:4" x14ac:dyDescent="0.25">
      <c r="A7" s="92"/>
      <c r="B7" s="102"/>
      <c r="C7" s="103"/>
      <c r="D7" s="104"/>
    </row>
    <row r="8" spans="1:4" x14ac:dyDescent="0.25">
      <c r="A8" s="92" t="s">
        <v>270</v>
      </c>
      <c r="B8" s="105"/>
      <c r="C8" s="106"/>
      <c r="D8" s="107"/>
    </row>
    <row r="9" spans="1:4" x14ac:dyDescent="0.25">
      <c r="A9" s="92" t="s">
        <v>271</v>
      </c>
      <c r="B9" s="106" t="s">
        <v>290</v>
      </c>
      <c r="C9" s="106" t="str">
        <f t="shared" ref="C9:D9" si="1">B11</f>
        <v>$5,040.00</v>
      </c>
      <c r="D9" s="107" t="str">
        <f t="shared" si="1"/>
        <v>$4,284.00</v>
      </c>
    </row>
    <row r="10" spans="1:4" x14ac:dyDescent="0.25">
      <c r="A10" s="92" t="s">
        <v>272</v>
      </c>
      <c r="B10" s="108" t="s">
        <v>282</v>
      </c>
      <c r="C10" s="108" t="s">
        <v>291</v>
      </c>
      <c r="D10" s="109" t="s">
        <v>293</v>
      </c>
    </row>
    <row r="11" spans="1:4" x14ac:dyDescent="0.25">
      <c r="A11" s="98" t="s">
        <v>273</v>
      </c>
      <c r="B11" s="99" t="s">
        <v>281</v>
      </c>
      <c r="C11" s="99" t="s">
        <v>292</v>
      </c>
      <c r="D11" s="110" t="s">
        <v>294</v>
      </c>
    </row>
    <row r="12" spans="1:4" x14ac:dyDescent="0.25">
      <c r="A12" s="92"/>
      <c r="B12" s="102"/>
      <c r="C12" s="103"/>
      <c r="D12" s="104"/>
    </row>
    <row r="13" spans="1:4" x14ac:dyDescent="0.25">
      <c r="A13" s="111" t="s">
        <v>274</v>
      </c>
      <c r="B13" s="112" t="s">
        <v>283</v>
      </c>
      <c r="C13" s="112" t="s">
        <v>295</v>
      </c>
      <c r="D13" s="113" t="s">
        <v>296</v>
      </c>
    </row>
    <row r="14" spans="1:4" x14ac:dyDescent="0.25">
      <c r="A14" s="92"/>
      <c r="B14" s="93"/>
      <c r="C14" s="93"/>
      <c r="D14" s="114"/>
    </row>
    <row r="15" spans="1:4" x14ac:dyDescent="0.25">
      <c r="A15" s="115" t="s">
        <v>275</v>
      </c>
      <c r="B15" s="93"/>
      <c r="C15" s="93"/>
      <c r="D15" s="114"/>
    </row>
    <row r="16" spans="1:4" x14ac:dyDescent="0.25">
      <c r="A16" s="92" t="s">
        <v>276</v>
      </c>
      <c r="B16" s="93"/>
      <c r="C16" s="93"/>
      <c r="D16" s="114"/>
    </row>
    <row r="17" spans="1:4" x14ac:dyDescent="0.25">
      <c r="A17" s="92" t="s">
        <v>277</v>
      </c>
      <c r="B17" s="116" t="s">
        <v>288</v>
      </c>
      <c r="C17" s="116" t="s">
        <v>288</v>
      </c>
      <c r="D17" s="116" t="s">
        <v>288</v>
      </c>
    </row>
    <row r="18" spans="1:4" x14ac:dyDescent="0.25">
      <c r="A18" s="115" t="s">
        <v>278</v>
      </c>
      <c r="B18" s="116" t="s">
        <v>288</v>
      </c>
      <c r="C18" s="116" t="s">
        <v>288</v>
      </c>
      <c r="D18" s="116" t="s">
        <v>288</v>
      </c>
    </row>
    <row r="19" spans="1:4" x14ac:dyDescent="0.25">
      <c r="A19" s="92"/>
      <c r="B19" s="93"/>
      <c r="C19" s="93"/>
      <c r="D19" s="114"/>
    </row>
    <row r="20" spans="1:4" x14ac:dyDescent="0.25">
      <c r="A20" s="115" t="s">
        <v>279</v>
      </c>
      <c r="B20" s="117"/>
      <c r="C20" s="117"/>
      <c r="D20" s="118"/>
    </row>
    <row r="21" spans="1:4" x14ac:dyDescent="0.25">
      <c r="A21" s="92" t="s">
        <v>297</v>
      </c>
      <c r="B21" s="93"/>
      <c r="C21" s="93"/>
      <c r="D21" s="114"/>
    </row>
    <row r="22" spans="1:4" x14ac:dyDescent="0.25">
      <c r="A22" s="115" t="s">
        <v>280</v>
      </c>
      <c r="B22" s="116" t="str">
        <f t="shared" ref="B22:D24" si="2">B13</f>
        <v>$26,106.00</v>
      </c>
      <c r="C22" s="116" t="str">
        <f t="shared" si="2"/>
        <v>$50,129.00</v>
      </c>
      <c r="D22" s="119" t="s">
        <v>296</v>
      </c>
    </row>
    <row r="23" spans="1:4" x14ac:dyDescent="0.25">
      <c r="A23" s="92"/>
      <c r="B23" s="93"/>
      <c r="C23" s="94"/>
      <c r="D23" s="95"/>
    </row>
    <row r="24" spans="1:4" x14ac:dyDescent="0.25">
      <c r="A24" s="111" t="s">
        <v>289</v>
      </c>
      <c r="B24" s="120" t="s">
        <v>283</v>
      </c>
      <c r="C24" s="121" t="s">
        <v>295</v>
      </c>
      <c r="D24" s="122" t="s">
        <v>296</v>
      </c>
    </row>
  </sheetData>
  <mergeCells count="1">
    <mergeCell ref="A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 </vt:lpstr>
      <vt:lpstr>Income Statement Year 3</vt:lpstr>
      <vt:lpstr>Cash Flow Year 1-3 </vt:lpstr>
      <vt:lpstr>Balance Sheet Year 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Joyce Herrera</cp:lastModifiedBy>
  <dcterms:created xsi:type="dcterms:W3CDTF">2022-03-19T15:50:25Z</dcterms:created>
  <dcterms:modified xsi:type="dcterms:W3CDTF">2024-03-27T23:22:27Z</dcterms:modified>
</cp:coreProperties>
</file>